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 activeTab="3"/>
  </bookViews>
  <sheets>
    <sheet name="Temperatura" sheetId="4" r:id="rId1"/>
    <sheet name="Datos Hidraulicos viejo" sheetId="3" r:id="rId2"/>
    <sheet name="Picos demanda" sheetId="5" r:id="rId3"/>
    <sheet name="RESUMEN S.I.N." sheetId="1" r:id="rId4"/>
  </sheets>
  <calcPr calcId="145621"/>
</workbook>
</file>

<file path=xl/calcChain.xml><?xml version="1.0" encoding="utf-8"?>
<calcChain xmlns="http://schemas.openxmlformats.org/spreadsheetml/2006/main">
  <c r="F118" i="1" l="1"/>
  <c r="E118" i="1"/>
  <c r="F78" i="1"/>
  <c r="E78" i="1"/>
</calcChain>
</file>

<file path=xl/sharedStrings.xml><?xml version="1.0" encoding="utf-8"?>
<sst xmlns="http://schemas.openxmlformats.org/spreadsheetml/2006/main" count="703" uniqueCount="199">
  <si>
    <t>RESUMEN DE INYECCIONES Y EXTRACCIONES DE ENERGÍA</t>
  </si>
  <si>
    <t>PARA EL MES DE NOVIEMBRE DE 2017</t>
  </si>
  <si>
    <t>Generación de UTE:</t>
  </si>
  <si>
    <t xml:space="preserve">            Recurso</t>
  </si>
  <si>
    <t>Central</t>
  </si>
  <si>
    <t>Inyecciones al S.I.N.</t>
  </si>
  <si>
    <t>Extracciones al S.I.N.</t>
  </si>
  <si>
    <t>Hidráulico</t>
  </si>
  <si>
    <t>Constitución (Palmar)</t>
  </si>
  <si>
    <t>Gabriel Terra (Bonete)</t>
  </si>
  <si>
    <t>Rincón de Baygorria</t>
  </si>
  <si>
    <t>Total Hidráulico</t>
  </si>
  <si>
    <t>Térmicas</t>
  </si>
  <si>
    <t>Ciclo Combinado</t>
  </si>
  <si>
    <t>CTR</t>
  </si>
  <si>
    <t>Motores Central Batlle</t>
  </si>
  <si>
    <t>PTA 7 y 8</t>
  </si>
  <si>
    <t>Punta del Tigre</t>
  </si>
  <si>
    <t>Total Térmicas</t>
  </si>
  <si>
    <t>Eólica</t>
  </si>
  <si>
    <t>Juan Pablo Terra</t>
  </si>
  <si>
    <t>P.E. Caracoles I</t>
  </si>
  <si>
    <t>P.E. Caracoles II</t>
  </si>
  <si>
    <t>P.E. Palomas</t>
  </si>
  <si>
    <t>Total Eólica</t>
  </si>
  <si>
    <t>Solar</t>
  </si>
  <si>
    <t>P.F. Asahi</t>
  </si>
  <si>
    <t>Total Solar</t>
  </si>
  <si>
    <t>Total Generación de UTE:</t>
  </si>
  <si>
    <t>Otra generación:</t>
  </si>
  <si>
    <t>Recurso</t>
  </si>
  <si>
    <t>Participante</t>
  </si>
  <si>
    <t>Zendaleather S.A.</t>
  </si>
  <si>
    <t>Zendaleather</t>
  </si>
  <si>
    <t>Agroland S.A.</t>
  </si>
  <si>
    <t>Agua Leguas S.A.</t>
  </si>
  <si>
    <t>Peralta GCEE 1</t>
  </si>
  <si>
    <t>Peralta II GCEE</t>
  </si>
  <si>
    <t>Areaflin S.A.</t>
  </si>
  <si>
    <t>Parque Eólico Valentines</t>
  </si>
  <si>
    <t>Astidey S.A.</t>
  </si>
  <si>
    <t>P.E. Talas del Maciel I</t>
  </si>
  <si>
    <t>Cadonal S.A.</t>
  </si>
  <si>
    <t>P.E. Talas de Maciel II</t>
  </si>
  <si>
    <t>Engraw Export &amp; Import Co. S.A.</t>
  </si>
  <si>
    <t>Engraw Export &amp; Import CO</t>
  </si>
  <si>
    <t>Estrellada S.A.</t>
  </si>
  <si>
    <t>P.E. Melowind</t>
  </si>
  <si>
    <t>Fideicomiso 25418/2014</t>
  </si>
  <si>
    <t>Ventus I</t>
  </si>
  <si>
    <t>Fideicomiso 46.430/2014</t>
  </si>
  <si>
    <t>P.E. María Luz</t>
  </si>
  <si>
    <t>Fideicomiso 55.993/2014</t>
  </si>
  <si>
    <t>P.E. Solis de Mataojo</t>
  </si>
  <si>
    <t>Fideicomiso 56929/2014</t>
  </si>
  <si>
    <t>P.E. 18 de Julio</t>
  </si>
  <si>
    <t>Fideicomiso 58356/2013</t>
  </si>
  <si>
    <t>P.E. Rosario</t>
  </si>
  <si>
    <t>Fideicomiso Financiero Arias 140611/2015</t>
  </si>
  <si>
    <t>P.E. Colonia Arias</t>
  </si>
  <si>
    <t>Fideicomiso Nº4620/2015</t>
  </si>
  <si>
    <t>P.E. Pampa</t>
  </si>
  <si>
    <t>Fideicomiso Nº52701/2014</t>
  </si>
  <si>
    <t>P.E. Villa Rodriguez</t>
  </si>
  <si>
    <t>Fingano S.A.</t>
  </si>
  <si>
    <t>P.E. Carapé I</t>
  </si>
  <si>
    <t>Generación Eólica Minas S.A.</t>
  </si>
  <si>
    <t>P.E. Minas I</t>
  </si>
  <si>
    <t>Glymont S.A.</t>
  </si>
  <si>
    <t>P.E. Florida II</t>
  </si>
  <si>
    <t>Iweryl S.A.</t>
  </si>
  <si>
    <t>P.E. Julieta</t>
  </si>
  <si>
    <t>Kentilux S.A.</t>
  </si>
  <si>
    <t>P.E. Kentilux</t>
  </si>
  <si>
    <t>Ladaner S.A.</t>
  </si>
  <si>
    <t>Parque Cerro Grande</t>
  </si>
  <si>
    <t>Lavadero de Lanas Blengio S.A.</t>
  </si>
  <si>
    <t>P.E. Santa Fe 1155 - L8</t>
  </si>
  <si>
    <t>Luz de Loma S.A.</t>
  </si>
  <si>
    <t>P.E. Luz de Loma</t>
  </si>
  <si>
    <t>Luz de Mar S.A.</t>
  </si>
  <si>
    <t>P.E. Luz de Mar</t>
  </si>
  <si>
    <t>Luz de Río S.A.</t>
  </si>
  <si>
    <t>P.E. Luz de Río</t>
  </si>
  <si>
    <t>Marystay S.A.</t>
  </si>
  <si>
    <t>P.E. Marystay</t>
  </si>
  <si>
    <t>Nuevo Manantial S.A.</t>
  </si>
  <si>
    <t>Nuevo Manantial Central 1 (Spot)</t>
  </si>
  <si>
    <t>Nuevo Manantial Central 2 (MCT)</t>
  </si>
  <si>
    <t>Palmatir S.A.</t>
  </si>
  <si>
    <t>P.E. Cuchilla del Peralta I</t>
  </si>
  <si>
    <t>Parque Eólico Kiyú S.A.</t>
  </si>
  <si>
    <t>P.E. Kiyú</t>
  </si>
  <si>
    <t>Polesine S.A.</t>
  </si>
  <si>
    <t>P.E. Florida I</t>
  </si>
  <si>
    <t>R del Este S.A.</t>
  </si>
  <si>
    <t>P.E. Maldonado II</t>
  </si>
  <si>
    <t>R del Sur S.A.</t>
  </si>
  <si>
    <t>P.E. Maldonado</t>
  </si>
  <si>
    <t>Rouar S.A.</t>
  </si>
  <si>
    <t>P.E. Artilleros</t>
  </si>
  <si>
    <t>Togely Company S.A.</t>
  </si>
  <si>
    <t>P.E. Libertad</t>
  </si>
  <si>
    <t>Vengano S.A.</t>
  </si>
  <si>
    <t>P.E. Carapé II</t>
  </si>
  <si>
    <t>Vientos de Pastorale S.A.</t>
  </si>
  <si>
    <t>P.E. Nuevo Pastorale I</t>
  </si>
  <si>
    <t>ACCONSTRUCTORA S.A.</t>
  </si>
  <si>
    <t>ACCONSTRUCTORA</t>
  </si>
  <si>
    <t>Alto Cielo S.A.</t>
  </si>
  <si>
    <t>Alto Cielo</t>
  </si>
  <si>
    <t>Casalko S.A.</t>
  </si>
  <si>
    <t>P.F. Casalko</t>
  </si>
  <si>
    <t>Colidim S.A.</t>
  </si>
  <si>
    <t>El Naranjal</t>
  </si>
  <si>
    <t>DICANO S.A.</t>
  </si>
  <si>
    <t>DICANO</t>
  </si>
  <si>
    <t>FENIMA S.A.</t>
  </si>
  <si>
    <t>FENIMA</t>
  </si>
  <si>
    <t>GIACOTE S.A.</t>
  </si>
  <si>
    <t>Arapey Solar</t>
  </si>
  <si>
    <t>Menafra Solar</t>
  </si>
  <si>
    <t>Jacinta Solar Farm S.R.L.</t>
  </si>
  <si>
    <t>P.F. La Jacinta</t>
  </si>
  <si>
    <t>Jolipark S.A.</t>
  </si>
  <si>
    <t>Del Litoral</t>
  </si>
  <si>
    <t>Natelu S.A.</t>
  </si>
  <si>
    <t>P.F. Natelu</t>
  </si>
  <si>
    <t>Petilcoran S.A.</t>
  </si>
  <si>
    <t>PETILCORAN</t>
  </si>
  <si>
    <t>Raditon S.A.</t>
  </si>
  <si>
    <t>P.F. Raditon</t>
  </si>
  <si>
    <t>VINGANO S.A.</t>
  </si>
  <si>
    <t>VINGANO</t>
  </si>
  <si>
    <t>Yarnel S.A.</t>
  </si>
  <si>
    <t>P.F. Yarnel</t>
  </si>
  <si>
    <t>Biomasa</t>
  </si>
  <si>
    <t>Alcoholes del Uruguay S.A.</t>
  </si>
  <si>
    <t>ALUR S.A.</t>
  </si>
  <si>
    <t>Bioener S.A.</t>
  </si>
  <si>
    <t>Bioener</t>
  </si>
  <si>
    <t>Celulosa y Energia Punta Pereira S.A.</t>
  </si>
  <si>
    <t>Montes del Plata</t>
  </si>
  <si>
    <t>Fenirol S.A.</t>
  </si>
  <si>
    <t>Fenirol</t>
  </si>
  <si>
    <t>Galofer S.A.</t>
  </si>
  <si>
    <t>Galofer</t>
  </si>
  <si>
    <t>IMMaldonado</t>
  </si>
  <si>
    <t>Las Rosas</t>
  </si>
  <si>
    <t>Lanas Trinidad S.A.</t>
  </si>
  <si>
    <t>Lanas Trinidad</t>
  </si>
  <si>
    <t>Liderdat S.A.</t>
  </si>
  <si>
    <t>Liderdat</t>
  </si>
  <si>
    <t>Ponlar S.A.</t>
  </si>
  <si>
    <t>Ponlar</t>
  </si>
  <si>
    <t>UPM S.A.</t>
  </si>
  <si>
    <t>UPM</t>
  </si>
  <si>
    <t>Weyerhaeuser Productos S.A.</t>
  </si>
  <si>
    <t>Weyerhaeuser</t>
  </si>
  <si>
    <t>Total Biomasa</t>
  </si>
  <si>
    <t>Total otra generación:</t>
  </si>
  <si>
    <t>Comercio internacional y Salto Grande:</t>
  </si>
  <si>
    <t xml:space="preserve">             Origen</t>
  </si>
  <si>
    <t>Modalidad</t>
  </si>
  <si>
    <t>Argentina</t>
  </si>
  <si>
    <t>Exportación Argentina VECODESA</t>
  </si>
  <si>
    <t>Total Argentina</t>
  </si>
  <si>
    <t>Brasil</t>
  </si>
  <si>
    <t>Exportación Brasil Bloque 1</t>
  </si>
  <si>
    <t>Exportación Brasil Bloque 2</t>
  </si>
  <si>
    <t>Total Brasil</t>
  </si>
  <si>
    <t>Salto Grande</t>
  </si>
  <si>
    <t>Salto Grande Uruguay</t>
  </si>
  <si>
    <t>Total Salto Grande</t>
  </si>
  <si>
    <t>Total Comercio internacional y Salto Grande:</t>
  </si>
  <si>
    <t>TOTAL:</t>
  </si>
  <si>
    <t>Fecha</t>
  </si>
  <si>
    <t>Cota Ejecutada</t>
  </si>
  <si>
    <t>Central Baygorria</t>
  </si>
  <si>
    <t>Central Palmar</t>
  </si>
  <si>
    <t>Central Terra</t>
  </si>
  <si>
    <t>Salto Grande - CTM</t>
  </si>
  <si>
    <t>Salto Grande Arg. (500 kV)</t>
  </si>
  <si>
    <t>Salto Grande Uruguayo (500 kV)</t>
  </si>
  <si>
    <t>Turbinado Ejecutado</t>
  </si>
  <si>
    <t>Vertido Ejecutado</t>
  </si>
  <si>
    <t>Aportes Ejecutado</t>
  </si>
  <si>
    <t>VALORES CTM</t>
  </si>
  <si>
    <t>Cota Vista Uru</t>
  </si>
  <si>
    <t>Cota Vista Arg</t>
  </si>
  <si>
    <t>Cota Real</t>
  </si>
  <si>
    <t>fecha</t>
  </si>
  <si>
    <t>hora</t>
  </si>
  <si>
    <t>tipo</t>
  </si>
  <si>
    <t>valor</t>
  </si>
  <si>
    <t>Max</t>
  </si>
  <si>
    <t>Pico medio día</t>
  </si>
  <si>
    <t>Min</t>
  </si>
  <si>
    <t>Pico noche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</si>
</sst>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00_ ;\-#,##0.0000\ "/>
    <numFmt numFmtId="165" formatCode="_-* #,##0.00\ _€_-;\-* #,##0.00\ _€_-;_-* &quot;-&quot;??\ _€_-;_-@_-"/>
    <numFmt numFmtId="166" formatCode="_-* #,##0.0000\ _€_-;\-* #,##0.0000\ _€_-;_-* &quot;-&quot;??\ _€_-;_-@_-"/>
  </numFmts>
  <fonts count="19" x14ac:knownFonts="1">
    <font>
      <sz val="1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b/>
      <sz val="12"/>
      <name val="Calibri"/>
      <family val="2"/>
    </font>
    <font>
      <b/>
      <sz val="10"/>
      <color rgb="FFFFFFFF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244062"/>
        <bgColor rgb="FF24406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0" borderId="0"/>
    <xf numFmtId="0" fontId="3" fillId="0" borderId="0"/>
    <xf numFmtId="0" fontId="11" fillId="0" borderId="0"/>
    <xf numFmtId="0" fontId="12" fillId="0" borderId="0" applyFill="0" applyProtection="0"/>
    <xf numFmtId="0" fontId="13" fillId="0" borderId="0"/>
    <xf numFmtId="0" fontId="10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center" vertical="center"/>
    </xf>
    <xf numFmtId="0" fontId="6" fillId="0" borderId="0" xfId="0" applyFont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0" borderId="0" xfId="0" applyFont="1"/>
    <xf numFmtId="164" fontId="0" fillId="0" borderId="0" xfId="0" applyNumberFormat="1"/>
    <xf numFmtId="164" fontId="7" fillId="2" borderId="0" xfId="0" applyNumberFormat="1" applyFont="1" applyFill="1" applyAlignment="1">
      <alignment horizontal="center" vertical="center"/>
    </xf>
    <xf numFmtId="0" fontId="8" fillId="0" borderId="1" xfId="0" applyFont="1" applyBorder="1"/>
    <xf numFmtId="0" fontId="0" fillId="0" borderId="1" xfId="0" applyBorder="1"/>
    <xf numFmtId="166" fontId="0" fillId="0" borderId="1" xfId="1" applyNumberFormat="1" applyFont="1" applyBorder="1"/>
    <xf numFmtId="0" fontId="0" fillId="0" borderId="2" xfId="0" applyBorder="1"/>
    <xf numFmtId="166" fontId="0" fillId="0" borderId="2" xfId="1" applyNumberFormat="1" applyFont="1" applyBorder="1"/>
    <xf numFmtId="166" fontId="8" fillId="0" borderId="1" xfId="1" applyNumberFormat="1" applyFont="1" applyBorder="1"/>
    <xf numFmtId="166" fontId="0" fillId="0" borderId="0" xfId="1" applyNumberFormat="1" applyFont="1"/>
    <xf numFmtId="0" fontId="6" fillId="3" borderId="1" xfId="0" applyFont="1" applyFill="1" applyBorder="1"/>
    <xf numFmtId="0" fontId="0" fillId="3" borderId="1" xfId="0" applyFill="1" applyBorder="1"/>
    <xf numFmtId="166" fontId="6" fillId="3" borderId="1" xfId="1" applyNumberFormat="1" applyFont="1" applyFill="1" applyBorder="1"/>
    <xf numFmtId="164" fontId="0" fillId="0" borderId="1" xfId="0" applyNumberFormat="1" applyBorder="1"/>
    <xf numFmtId="164" fontId="8" fillId="0" borderId="1" xfId="0" applyNumberFormat="1" applyFont="1" applyBorder="1"/>
    <xf numFmtId="0" fontId="0" fillId="0" borderId="1" xfId="0" applyFill="1" applyBorder="1"/>
    <xf numFmtId="164" fontId="0" fillId="0" borderId="1" xfId="0" applyNumberFormat="1" applyFill="1" applyBorder="1"/>
    <xf numFmtId="164" fontId="0" fillId="0" borderId="2" xfId="0" applyNumberFormat="1" applyBorder="1"/>
    <xf numFmtId="0" fontId="9" fillId="4" borderId="1" xfId="0" applyFont="1" applyFill="1" applyBorder="1"/>
    <xf numFmtId="0" fontId="0" fillId="4" borderId="1" xfId="0" applyFill="1" applyBorder="1"/>
    <xf numFmtId="166" fontId="9" fillId="4" borderId="1" xfId="1" applyNumberFormat="1" applyFont="1" applyFill="1" applyBorder="1"/>
    <xf numFmtId="0" fontId="14" fillId="5" borderId="3" xfId="13" applyFont="1" applyFill="1" applyBorder="1"/>
    <xf numFmtId="0" fontId="15" fillId="0" borderId="0" xfId="13" applyFont="1"/>
    <xf numFmtId="14" fontId="15" fillId="0" borderId="0" xfId="13" applyNumberFormat="1" applyFont="1"/>
    <xf numFmtId="0" fontId="0" fillId="0" borderId="0" xfId="0" applyAlignment="1">
      <alignment horizontal="right" vertical="center"/>
    </xf>
    <xf numFmtId="0" fontId="15" fillId="0" borderId="0" xfId="14" applyFont="1"/>
    <xf numFmtId="14" fontId="15" fillId="0" borderId="0" xfId="14" applyNumberFormat="1" applyFont="1"/>
    <xf numFmtId="0" fontId="8" fillId="4" borderId="1" xfId="0" applyFont="1" applyFill="1" applyBorder="1"/>
    <xf numFmtId="0" fontId="16" fillId="0" borderId="0" xfId="15" applyFont="1" applyAlignment="1">
      <alignment horizontal="center" vertical="center" wrapText="1"/>
    </xf>
    <xf numFmtId="0" fontId="1" fillId="0" borderId="0" xfId="15" applyAlignment="1">
      <alignment vertical="center"/>
    </xf>
    <xf numFmtId="0" fontId="1" fillId="0" borderId="0" xfId="15" applyAlignment="1">
      <alignment horizontal="right" vertical="center"/>
    </xf>
    <xf numFmtId="14" fontId="1" fillId="0" borderId="0" xfId="15" applyNumberFormat="1" applyAlignment="1">
      <alignment vertical="center"/>
    </xf>
    <xf numFmtId="20" fontId="1" fillId="0" borderId="0" xfId="15" applyNumberFormat="1" applyAlignment="1">
      <alignment vertical="center"/>
    </xf>
    <xf numFmtId="0" fontId="1" fillId="0" borderId="0" xfId="15" applyAlignment="1">
      <alignment vertical="center"/>
    </xf>
    <xf numFmtId="0" fontId="1" fillId="0" borderId="0" xfId="15" applyAlignment="1">
      <alignment horizontal="right" vertical="center"/>
    </xf>
    <xf numFmtId="14" fontId="1" fillId="0" borderId="0" xfId="15" applyNumberFormat="1" applyAlignment="1">
      <alignment vertical="center"/>
    </xf>
    <xf numFmtId="20" fontId="1" fillId="0" borderId="0" xfId="15" applyNumberFormat="1" applyAlignment="1">
      <alignment vertical="center"/>
    </xf>
    <xf numFmtId="14" fontId="0" fillId="0" borderId="0" xfId="0" applyNumberFormat="1" applyAlignment="1">
      <alignment vertical="center"/>
    </xf>
    <xf numFmtId="0" fontId="17" fillId="4" borderId="1" xfId="0" applyFont="1" applyFill="1" applyBorder="1"/>
    <xf numFmtId="0" fontId="18" fillId="0" borderId="0" xfId="0" applyFont="1"/>
  </cellXfs>
  <cellStyles count="16">
    <cellStyle name="Millares" xfId="1" builtinId="3"/>
    <cellStyle name="Millares 2" xfId="2"/>
    <cellStyle name="Millares 2 2" xfId="3"/>
    <cellStyle name="Millares 3" xfId="4"/>
    <cellStyle name="Millares 4" xfId="5"/>
    <cellStyle name="Normal" xfId="0" builtinId="0"/>
    <cellStyle name="Normal 2" xfId="6"/>
    <cellStyle name="Normal 2 2" xfId="7"/>
    <cellStyle name="Normal 2 3" xfId="8"/>
    <cellStyle name="Normal 2 4" xfId="9"/>
    <cellStyle name="Normal 2 5" xfId="13"/>
    <cellStyle name="Normal 3" xfId="10"/>
    <cellStyle name="Normal 3 2" xfId="11"/>
    <cellStyle name="Normal 4" xfId="14"/>
    <cellStyle name="Normal 5" xfId="15"/>
    <cellStyle name="Porcentaj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workbookViewId="0">
      <selection activeCell="AD33" sqref="AD33"/>
    </sheetView>
  </sheetViews>
  <sheetFormatPr baseColWidth="10" defaultRowHeight="11.25" x14ac:dyDescent="0.2"/>
  <cols>
    <col min="1" max="1" width="8.7109375" style="31" bestFit="1" customWidth="1"/>
    <col min="2" max="25" width="4.42578125" style="31" bestFit="1" customWidth="1"/>
    <col min="26" max="16384" width="11.42578125" style="31"/>
  </cols>
  <sheetData>
    <row r="1" spans="1:25" ht="12.75" x14ac:dyDescent="0.2">
      <c r="A1" s="33" t="s">
        <v>176</v>
      </c>
      <c r="B1" s="33">
        <v>1</v>
      </c>
      <c r="C1" s="33">
        <v>2</v>
      </c>
      <c r="D1" s="33">
        <v>3</v>
      </c>
      <c r="E1" s="33">
        <v>4</v>
      </c>
      <c r="F1" s="33">
        <v>5</v>
      </c>
      <c r="G1" s="33">
        <v>6</v>
      </c>
      <c r="H1" s="33">
        <v>7</v>
      </c>
      <c r="I1" s="33">
        <v>8</v>
      </c>
      <c r="J1" s="33">
        <v>9</v>
      </c>
      <c r="K1" s="33">
        <v>10</v>
      </c>
      <c r="L1" s="33">
        <v>11</v>
      </c>
      <c r="M1" s="33">
        <v>12</v>
      </c>
      <c r="N1" s="33">
        <v>13</v>
      </c>
      <c r="O1" s="33">
        <v>14</v>
      </c>
      <c r="P1" s="33">
        <v>15</v>
      </c>
      <c r="Q1" s="33">
        <v>16</v>
      </c>
      <c r="R1" s="33">
        <v>17</v>
      </c>
      <c r="S1" s="33">
        <v>18</v>
      </c>
      <c r="T1" s="33">
        <v>19</v>
      </c>
      <c r="U1" s="33">
        <v>20</v>
      </c>
      <c r="V1" s="33">
        <v>21</v>
      </c>
      <c r="W1" s="33">
        <v>22</v>
      </c>
      <c r="X1" s="33">
        <v>23</v>
      </c>
      <c r="Y1" s="33">
        <v>24</v>
      </c>
    </row>
    <row r="2" spans="1:25" x14ac:dyDescent="0.2">
      <c r="A2" s="32">
        <v>43040</v>
      </c>
      <c r="B2" s="31">
        <v>16.2</v>
      </c>
      <c r="C2" s="31">
        <v>16</v>
      </c>
      <c r="D2" s="31">
        <v>15.6</v>
      </c>
      <c r="E2" s="31">
        <v>15.4</v>
      </c>
      <c r="F2" s="31">
        <v>15.3</v>
      </c>
      <c r="G2" s="31">
        <v>15.1</v>
      </c>
      <c r="H2" s="31">
        <v>15.2</v>
      </c>
      <c r="I2" s="31">
        <v>14.6</v>
      </c>
      <c r="J2" s="31">
        <v>13.7</v>
      </c>
      <c r="K2" s="31">
        <v>16.399999999999999</v>
      </c>
      <c r="L2" s="31">
        <v>16.600000000000001</v>
      </c>
      <c r="M2" s="31">
        <v>17.7</v>
      </c>
      <c r="N2" s="31">
        <v>18.2</v>
      </c>
      <c r="O2" s="31">
        <v>19</v>
      </c>
      <c r="P2" s="31">
        <v>20.5</v>
      </c>
      <c r="Q2" s="31">
        <v>20</v>
      </c>
      <c r="R2" s="31">
        <v>18.8</v>
      </c>
      <c r="S2" s="31">
        <v>19.399999999999999</v>
      </c>
      <c r="T2" s="31">
        <v>18.8</v>
      </c>
      <c r="U2" s="31">
        <v>18.8</v>
      </c>
      <c r="V2" s="31">
        <v>18.5</v>
      </c>
      <c r="W2" s="31">
        <v>18.5</v>
      </c>
      <c r="X2" s="31">
        <v>17.8</v>
      </c>
      <c r="Y2" s="31">
        <v>17</v>
      </c>
    </row>
    <row r="3" spans="1:25" x14ac:dyDescent="0.2">
      <c r="A3" s="32">
        <v>43041</v>
      </c>
      <c r="B3" s="31">
        <v>16.8</v>
      </c>
      <c r="C3" s="31">
        <v>16.399999999999999</v>
      </c>
      <c r="D3" s="31">
        <v>15.6</v>
      </c>
      <c r="E3" s="31">
        <v>15.6</v>
      </c>
      <c r="F3" s="31">
        <v>15</v>
      </c>
      <c r="G3" s="31">
        <v>14.7</v>
      </c>
      <c r="H3" s="31">
        <v>14.2</v>
      </c>
      <c r="I3" s="31">
        <v>14.6</v>
      </c>
      <c r="J3" s="31">
        <v>16</v>
      </c>
      <c r="K3" s="31">
        <v>16.8</v>
      </c>
      <c r="L3" s="31">
        <v>18.600000000000001</v>
      </c>
      <c r="M3" s="31">
        <v>19.5</v>
      </c>
      <c r="N3" s="31">
        <v>20.6</v>
      </c>
      <c r="O3" s="31">
        <v>21.5</v>
      </c>
      <c r="P3" s="31">
        <v>22.9</v>
      </c>
      <c r="Q3" s="31">
        <v>20</v>
      </c>
      <c r="R3" s="31">
        <v>16.8</v>
      </c>
      <c r="S3" s="31">
        <v>16.399999999999999</v>
      </c>
      <c r="T3" s="31">
        <v>15.4</v>
      </c>
      <c r="U3" s="31">
        <v>15.5</v>
      </c>
      <c r="V3" s="31">
        <v>18.600000000000001</v>
      </c>
      <c r="W3" s="31">
        <v>17</v>
      </c>
      <c r="X3" s="31">
        <v>16.8</v>
      </c>
      <c r="Y3" s="31">
        <v>16.2</v>
      </c>
    </row>
    <row r="4" spans="1:25" x14ac:dyDescent="0.2">
      <c r="A4" s="32">
        <v>43042</v>
      </c>
      <c r="B4" s="31">
        <v>15.8</v>
      </c>
      <c r="C4" s="31">
        <v>14.8</v>
      </c>
      <c r="D4" s="31">
        <v>14.2</v>
      </c>
      <c r="E4" s="31">
        <v>14.8</v>
      </c>
      <c r="F4" s="31">
        <v>14.7</v>
      </c>
      <c r="G4" s="31">
        <v>13.8</v>
      </c>
      <c r="H4" s="31">
        <v>14.3</v>
      </c>
      <c r="I4" s="31">
        <v>14.4</v>
      </c>
      <c r="J4" s="31">
        <v>17.5</v>
      </c>
      <c r="K4" s="31">
        <v>18.899999999999999</v>
      </c>
      <c r="L4" s="31">
        <v>20</v>
      </c>
      <c r="M4" s="31">
        <v>21.3</v>
      </c>
      <c r="N4" s="31">
        <v>21.4</v>
      </c>
      <c r="O4" s="31">
        <v>22.2</v>
      </c>
      <c r="P4" s="31">
        <v>23.6</v>
      </c>
      <c r="Q4" s="31">
        <v>22.7</v>
      </c>
      <c r="R4" s="31">
        <v>22.4</v>
      </c>
      <c r="S4" s="31">
        <v>22</v>
      </c>
      <c r="T4" s="31">
        <v>21.4</v>
      </c>
      <c r="U4" s="31">
        <v>21.1</v>
      </c>
      <c r="V4" s="31">
        <v>19.600000000000001</v>
      </c>
      <c r="W4" s="31">
        <v>18</v>
      </c>
      <c r="X4" s="31">
        <v>16.399999999999999</v>
      </c>
      <c r="Y4" s="31">
        <v>16.2</v>
      </c>
    </row>
    <row r="5" spans="1:25" x14ac:dyDescent="0.2">
      <c r="A5" s="32">
        <v>43043</v>
      </c>
      <c r="B5" s="31">
        <v>19</v>
      </c>
      <c r="C5" s="31">
        <v>18.8</v>
      </c>
      <c r="D5" s="31">
        <v>18.8</v>
      </c>
      <c r="E5" s="31">
        <v>18.8</v>
      </c>
      <c r="F5" s="31">
        <v>17.399999999999999</v>
      </c>
      <c r="G5" s="31">
        <v>15.4</v>
      </c>
      <c r="H5" s="31">
        <v>16.2</v>
      </c>
      <c r="I5" s="31">
        <v>14.6</v>
      </c>
      <c r="J5" s="31">
        <v>15.4</v>
      </c>
      <c r="K5" s="31">
        <v>18.600000000000001</v>
      </c>
      <c r="L5" s="31">
        <v>19.600000000000001</v>
      </c>
      <c r="M5" s="31">
        <v>20.399999999999999</v>
      </c>
      <c r="N5" s="31">
        <v>20</v>
      </c>
      <c r="O5" s="31">
        <v>20</v>
      </c>
      <c r="P5" s="31">
        <v>20.5</v>
      </c>
      <c r="Q5" s="31">
        <v>19.8</v>
      </c>
      <c r="R5" s="31">
        <v>20.2</v>
      </c>
      <c r="S5" s="31">
        <v>19.2</v>
      </c>
      <c r="T5" s="31">
        <v>18.8</v>
      </c>
      <c r="U5" s="31">
        <v>17.8</v>
      </c>
      <c r="V5" s="31">
        <v>17</v>
      </c>
      <c r="W5" s="31">
        <v>16.2</v>
      </c>
      <c r="X5" s="31">
        <v>15.8</v>
      </c>
      <c r="Y5" s="31">
        <v>15.6</v>
      </c>
    </row>
    <row r="6" spans="1:25" x14ac:dyDescent="0.2">
      <c r="A6" s="32">
        <v>43044</v>
      </c>
      <c r="B6" s="31">
        <v>15.4</v>
      </c>
      <c r="C6" s="31">
        <v>14.8</v>
      </c>
      <c r="D6" s="31">
        <v>14.6</v>
      </c>
      <c r="E6" s="31">
        <v>12.8</v>
      </c>
      <c r="F6" s="31">
        <v>11.8</v>
      </c>
      <c r="G6" s="31">
        <v>10.199999999999999</v>
      </c>
      <c r="H6" s="31">
        <v>10.6</v>
      </c>
      <c r="I6" s="31">
        <v>11.8</v>
      </c>
      <c r="J6" s="31">
        <v>12.2</v>
      </c>
      <c r="K6" s="31">
        <v>14.4</v>
      </c>
      <c r="L6" s="31">
        <v>16.399999999999999</v>
      </c>
      <c r="M6" s="31">
        <v>18.8</v>
      </c>
      <c r="N6" s="31">
        <v>20.399999999999999</v>
      </c>
      <c r="O6" s="31">
        <v>21.4</v>
      </c>
      <c r="P6" s="31">
        <v>20.6</v>
      </c>
      <c r="Q6" s="31">
        <v>21.4</v>
      </c>
      <c r="R6" s="31">
        <v>21.4</v>
      </c>
      <c r="S6" s="31">
        <v>21.2</v>
      </c>
      <c r="T6" s="31">
        <v>20.399999999999999</v>
      </c>
      <c r="U6" s="31">
        <v>20.2</v>
      </c>
      <c r="V6" s="31">
        <v>19.399999999999999</v>
      </c>
      <c r="W6" s="31">
        <v>18.7</v>
      </c>
      <c r="X6" s="31">
        <v>18.2</v>
      </c>
      <c r="Y6" s="31">
        <v>18</v>
      </c>
    </row>
    <row r="7" spans="1:25" x14ac:dyDescent="0.2">
      <c r="A7" s="32">
        <v>43045</v>
      </c>
      <c r="B7" s="31">
        <v>17.2</v>
      </c>
      <c r="C7" s="31">
        <v>16.600000000000001</v>
      </c>
      <c r="D7" s="31">
        <v>15.4</v>
      </c>
      <c r="E7" s="31">
        <v>15.2</v>
      </c>
      <c r="F7" s="31">
        <v>14.2</v>
      </c>
      <c r="G7" s="31">
        <v>13.7</v>
      </c>
      <c r="H7" s="31">
        <v>13.3</v>
      </c>
      <c r="I7" s="31">
        <v>13.2</v>
      </c>
      <c r="J7" s="31">
        <v>14.2</v>
      </c>
      <c r="K7" s="31">
        <v>16.8</v>
      </c>
      <c r="L7" s="31">
        <v>18.100000000000001</v>
      </c>
      <c r="M7" s="31">
        <v>20.7</v>
      </c>
      <c r="N7" s="31">
        <v>22.8</v>
      </c>
      <c r="O7" s="31">
        <v>23.9</v>
      </c>
      <c r="P7" s="31">
        <v>22.8</v>
      </c>
      <c r="Q7" s="31">
        <v>21.2</v>
      </c>
      <c r="R7" s="31">
        <v>21</v>
      </c>
      <c r="S7" s="31">
        <v>20.8</v>
      </c>
      <c r="T7" s="31">
        <v>20.399999999999999</v>
      </c>
      <c r="U7" s="31">
        <v>20.399999999999999</v>
      </c>
      <c r="V7" s="31">
        <v>19.5</v>
      </c>
      <c r="W7" s="31">
        <v>19</v>
      </c>
      <c r="X7" s="31">
        <v>18.7</v>
      </c>
      <c r="Y7" s="31">
        <v>18.399999999999999</v>
      </c>
    </row>
    <row r="8" spans="1:25" x14ac:dyDescent="0.2">
      <c r="A8" s="32">
        <v>43046</v>
      </c>
      <c r="B8" s="31">
        <v>17.399999999999999</v>
      </c>
      <c r="C8" s="31">
        <v>17</v>
      </c>
      <c r="D8" s="31">
        <v>16.399999999999999</v>
      </c>
      <c r="E8" s="31">
        <v>16.100000000000001</v>
      </c>
      <c r="F8" s="31">
        <v>15.8</v>
      </c>
      <c r="G8" s="31">
        <v>15.4</v>
      </c>
      <c r="H8" s="31">
        <v>15.4</v>
      </c>
      <c r="I8" s="31">
        <v>15.3</v>
      </c>
      <c r="J8" s="31">
        <v>16.8</v>
      </c>
      <c r="K8" s="31">
        <v>18.399999999999999</v>
      </c>
      <c r="L8" s="31">
        <v>19.7</v>
      </c>
      <c r="M8" s="31">
        <v>22.4</v>
      </c>
      <c r="N8" s="31">
        <v>22.3</v>
      </c>
      <c r="O8" s="31">
        <v>22.4</v>
      </c>
      <c r="P8" s="31">
        <v>20.2</v>
      </c>
      <c r="Q8" s="31">
        <v>20.2</v>
      </c>
      <c r="R8" s="31">
        <v>19.600000000000001</v>
      </c>
      <c r="S8" s="31">
        <v>19.399999999999999</v>
      </c>
      <c r="T8" s="31">
        <v>19.399999999999999</v>
      </c>
      <c r="U8" s="31">
        <v>19.399999999999999</v>
      </c>
      <c r="V8" s="31">
        <v>19.2</v>
      </c>
      <c r="W8" s="31">
        <v>18.399999999999999</v>
      </c>
      <c r="X8" s="31">
        <v>18</v>
      </c>
      <c r="Y8" s="31">
        <v>17.600000000000001</v>
      </c>
    </row>
    <row r="9" spans="1:25" x14ac:dyDescent="0.2">
      <c r="A9" s="32">
        <v>43047</v>
      </c>
      <c r="B9" s="31">
        <v>17.8</v>
      </c>
      <c r="C9" s="31">
        <v>17.600000000000001</v>
      </c>
      <c r="D9" s="31">
        <v>17.600000000000001</v>
      </c>
      <c r="E9" s="31">
        <v>17.100000000000001</v>
      </c>
      <c r="F9" s="31">
        <v>17.2</v>
      </c>
      <c r="G9" s="31">
        <v>17.399999999999999</v>
      </c>
      <c r="H9" s="31">
        <v>18</v>
      </c>
      <c r="I9" s="31">
        <v>17.8</v>
      </c>
      <c r="J9" s="31">
        <v>18</v>
      </c>
      <c r="K9" s="31">
        <v>19.8</v>
      </c>
      <c r="L9" s="31">
        <v>19.8</v>
      </c>
      <c r="M9" s="31">
        <v>23</v>
      </c>
      <c r="N9" s="31">
        <v>21.7</v>
      </c>
      <c r="O9" s="31">
        <v>24.4</v>
      </c>
      <c r="P9" s="31">
        <v>24.4</v>
      </c>
      <c r="Q9" s="31">
        <v>23.7</v>
      </c>
      <c r="R9" s="31">
        <v>22.5</v>
      </c>
      <c r="S9" s="31">
        <v>22.8</v>
      </c>
      <c r="T9" s="31">
        <v>23.5</v>
      </c>
      <c r="U9" s="31">
        <v>21.9</v>
      </c>
      <c r="V9" s="31">
        <v>20.3</v>
      </c>
      <c r="W9" s="31">
        <v>19.7</v>
      </c>
      <c r="X9" s="31">
        <v>19.5</v>
      </c>
      <c r="Y9" s="31">
        <v>19.3</v>
      </c>
    </row>
    <row r="10" spans="1:25" x14ac:dyDescent="0.2">
      <c r="A10" s="32">
        <v>43048</v>
      </c>
      <c r="B10" s="31">
        <v>18.8</v>
      </c>
      <c r="C10" s="31">
        <v>18.8</v>
      </c>
      <c r="D10" s="31">
        <v>17.5</v>
      </c>
      <c r="E10" s="31">
        <v>17.5</v>
      </c>
      <c r="F10" s="31">
        <v>16.100000000000001</v>
      </c>
      <c r="G10" s="31">
        <v>15.6</v>
      </c>
      <c r="H10" s="31">
        <v>15</v>
      </c>
      <c r="I10" s="31">
        <v>14.9</v>
      </c>
      <c r="J10" s="31">
        <v>16.7</v>
      </c>
      <c r="K10" s="31">
        <v>19.2</v>
      </c>
      <c r="L10" s="31">
        <v>20.6</v>
      </c>
      <c r="M10" s="31">
        <v>22.2</v>
      </c>
      <c r="N10" s="31">
        <v>23.5</v>
      </c>
      <c r="O10" s="31">
        <v>23.6</v>
      </c>
      <c r="P10" s="31">
        <v>24.8</v>
      </c>
      <c r="Q10" s="31">
        <v>24.8</v>
      </c>
      <c r="R10" s="31">
        <v>24.4</v>
      </c>
      <c r="S10" s="31">
        <v>24.5</v>
      </c>
      <c r="T10" s="31">
        <v>23.8</v>
      </c>
      <c r="U10" s="31">
        <v>23.6</v>
      </c>
      <c r="V10" s="31">
        <v>21.2</v>
      </c>
      <c r="W10" s="31">
        <v>18.600000000000001</v>
      </c>
      <c r="X10" s="31">
        <v>18.2</v>
      </c>
      <c r="Y10" s="31">
        <v>17</v>
      </c>
    </row>
    <row r="11" spans="1:25" x14ac:dyDescent="0.2">
      <c r="A11" s="32">
        <v>43049</v>
      </c>
      <c r="B11" s="31">
        <v>16.2</v>
      </c>
      <c r="C11" s="31">
        <v>15.2</v>
      </c>
      <c r="D11" s="31">
        <v>15</v>
      </c>
      <c r="E11" s="31">
        <v>14.8</v>
      </c>
      <c r="F11" s="31">
        <v>14.4</v>
      </c>
      <c r="G11" s="31">
        <v>14.2</v>
      </c>
      <c r="H11" s="31">
        <v>14.4</v>
      </c>
      <c r="I11" s="31">
        <v>14.8</v>
      </c>
      <c r="J11" s="31">
        <v>16.2</v>
      </c>
      <c r="K11" s="31">
        <v>18.600000000000001</v>
      </c>
      <c r="L11" s="31">
        <v>22.4</v>
      </c>
      <c r="M11" s="31">
        <v>23.2</v>
      </c>
      <c r="N11" s="31">
        <v>24</v>
      </c>
      <c r="O11" s="31">
        <v>24.6</v>
      </c>
      <c r="P11" s="31">
        <v>25</v>
      </c>
      <c r="Q11" s="31">
        <v>25</v>
      </c>
      <c r="R11" s="31">
        <v>24.4</v>
      </c>
      <c r="S11" s="31">
        <v>22.4</v>
      </c>
      <c r="T11" s="31">
        <v>22.1</v>
      </c>
      <c r="U11" s="31">
        <v>21.4</v>
      </c>
      <c r="V11" s="31">
        <v>20.8</v>
      </c>
      <c r="W11" s="31">
        <v>20</v>
      </c>
      <c r="X11" s="31">
        <v>17</v>
      </c>
      <c r="Y11" s="31">
        <v>16.100000000000001</v>
      </c>
    </row>
    <row r="12" spans="1:25" x14ac:dyDescent="0.2">
      <c r="A12" s="32">
        <v>43050</v>
      </c>
      <c r="B12" s="31">
        <v>15.5</v>
      </c>
      <c r="C12" s="31">
        <v>15.4</v>
      </c>
      <c r="D12" s="31">
        <v>19</v>
      </c>
      <c r="E12" s="31">
        <v>18.100000000000001</v>
      </c>
      <c r="F12" s="31">
        <v>17.399999999999999</v>
      </c>
      <c r="G12" s="31">
        <v>16.399999999999999</v>
      </c>
      <c r="H12" s="31">
        <v>16</v>
      </c>
      <c r="I12" s="31">
        <v>15.8</v>
      </c>
      <c r="J12" s="31">
        <v>15.8</v>
      </c>
      <c r="K12" s="31">
        <v>16.399999999999999</v>
      </c>
      <c r="L12" s="31">
        <v>16.7</v>
      </c>
      <c r="M12" s="31">
        <v>16.8</v>
      </c>
      <c r="N12" s="31">
        <v>17.8</v>
      </c>
      <c r="O12" s="31">
        <v>17.600000000000001</v>
      </c>
      <c r="P12" s="31">
        <v>18.8</v>
      </c>
      <c r="Q12" s="31">
        <v>18.2</v>
      </c>
      <c r="R12" s="31">
        <v>18.8</v>
      </c>
      <c r="S12" s="31">
        <v>19.7</v>
      </c>
      <c r="T12" s="31">
        <v>20.100000000000001</v>
      </c>
      <c r="U12" s="31">
        <v>20.2</v>
      </c>
      <c r="V12" s="31">
        <v>19</v>
      </c>
      <c r="W12" s="31">
        <v>18.600000000000001</v>
      </c>
      <c r="X12" s="31">
        <v>16.399999999999999</v>
      </c>
      <c r="Y12" s="31">
        <v>16.2</v>
      </c>
    </row>
    <row r="13" spans="1:25" x14ac:dyDescent="0.2">
      <c r="A13" s="32">
        <v>43051</v>
      </c>
      <c r="B13" s="31">
        <v>16.600000000000001</v>
      </c>
      <c r="C13" s="31">
        <v>16.2</v>
      </c>
      <c r="D13" s="31">
        <v>15.8</v>
      </c>
      <c r="E13" s="31">
        <v>15.4</v>
      </c>
      <c r="F13" s="31">
        <v>15.2</v>
      </c>
      <c r="G13" s="31">
        <v>14.8</v>
      </c>
      <c r="H13" s="31">
        <v>14.2</v>
      </c>
      <c r="I13" s="31">
        <v>14</v>
      </c>
      <c r="J13" s="31">
        <v>15.4</v>
      </c>
      <c r="K13" s="31">
        <v>17</v>
      </c>
      <c r="L13" s="31">
        <v>17</v>
      </c>
      <c r="M13" s="31">
        <v>18.2</v>
      </c>
      <c r="N13" s="31">
        <v>18.899999999999999</v>
      </c>
      <c r="O13" s="31">
        <v>19.600000000000001</v>
      </c>
      <c r="P13" s="31">
        <v>19.899999999999999</v>
      </c>
      <c r="Q13" s="31">
        <v>20.8</v>
      </c>
      <c r="R13" s="31">
        <v>22.6</v>
      </c>
      <c r="S13" s="31">
        <v>22.1</v>
      </c>
      <c r="T13" s="31">
        <v>22.3</v>
      </c>
      <c r="U13" s="31">
        <v>21.5</v>
      </c>
      <c r="V13" s="31">
        <v>19.7</v>
      </c>
      <c r="W13" s="31">
        <v>18.399999999999999</v>
      </c>
      <c r="X13" s="31">
        <v>15.6</v>
      </c>
      <c r="Y13" s="31">
        <v>14.8</v>
      </c>
    </row>
    <row r="14" spans="1:25" x14ac:dyDescent="0.2">
      <c r="A14" s="32">
        <v>43052</v>
      </c>
      <c r="B14" s="31">
        <v>14.2</v>
      </c>
      <c r="C14" s="31">
        <v>13.4</v>
      </c>
      <c r="D14" s="31">
        <v>12.6</v>
      </c>
      <c r="E14" s="31">
        <v>12.4</v>
      </c>
      <c r="F14" s="31">
        <v>12.2</v>
      </c>
      <c r="G14" s="31">
        <v>12</v>
      </c>
      <c r="H14" s="31">
        <v>11.8</v>
      </c>
      <c r="I14" s="31">
        <v>12.4</v>
      </c>
      <c r="J14" s="31">
        <v>15.2</v>
      </c>
      <c r="K14" s="31">
        <v>19</v>
      </c>
      <c r="L14" s="31">
        <v>21.5</v>
      </c>
      <c r="M14" s="31">
        <v>22.5</v>
      </c>
      <c r="N14" s="31">
        <v>23</v>
      </c>
      <c r="O14" s="31">
        <v>24.6</v>
      </c>
      <c r="P14" s="31">
        <v>22</v>
      </c>
      <c r="Q14" s="31">
        <v>20.8</v>
      </c>
      <c r="R14" s="31">
        <v>20.8</v>
      </c>
      <c r="S14" s="31">
        <v>20.399999999999999</v>
      </c>
      <c r="T14" s="31">
        <v>19.8</v>
      </c>
      <c r="U14" s="31">
        <v>19</v>
      </c>
      <c r="V14" s="31">
        <v>18.2</v>
      </c>
      <c r="W14" s="31">
        <v>17.8</v>
      </c>
      <c r="X14" s="31">
        <v>17.2</v>
      </c>
      <c r="Y14" s="31">
        <v>17.8</v>
      </c>
    </row>
    <row r="15" spans="1:25" x14ac:dyDescent="0.2">
      <c r="A15" s="32">
        <v>43053</v>
      </c>
      <c r="B15" s="31">
        <v>17.600000000000001</v>
      </c>
      <c r="C15" s="31">
        <v>17.2</v>
      </c>
      <c r="D15" s="31">
        <v>17</v>
      </c>
      <c r="E15" s="31">
        <v>15</v>
      </c>
      <c r="F15" s="31">
        <v>14.2</v>
      </c>
      <c r="G15" s="31">
        <v>13.4</v>
      </c>
      <c r="H15" s="31">
        <v>13.6</v>
      </c>
      <c r="I15" s="31">
        <v>14.2</v>
      </c>
      <c r="J15" s="31">
        <v>15.2</v>
      </c>
      <c r="K15" s="31">
        <v>16.399999999999999</v>
      </c>
      <c r="L15" s="31">
        <v>19.2</v>
      </c>
      <c r="M15" s="31">
        <v>21.4</v>
      </c>
      <c r="N15" s="31">
        <v>24.6</v>
      </c>
      <c r="O15" s="31">
        <v>25.4</v>
      </c>
      <c r="P15" s="31">
        <v>28.4</v>
      </c>
      <c r="Q15" s="31">
        <v>29.2</v>
      </c>
      <c r="R15" s="31">
        <v>30.2</v>
      </c>
      <c r="S15" s="31">
        <v>30.6</v>
      </c>
      <c r="T15" s="31">
        <v>31</v>
      </c>
      <c r="U15" s="31">
        <v>30.2</v>
      </c>
      <c r="V15" s="31">
        <v>28.8</v>
      </c>
      <c r="W15" s="31">
        <v>26.8</v>
      </c>
      <c r="X15" s="31">
        <v>25.4</v>
      </c>
      <c r="Y15" s="31">
        <v>24.7</v>
      </c>
    </row>
    <row r="16" spans="1:25" x14ac:dyDescent="0.2">
      <c r="A16" s="32">
        <v>43054</v>
      </c>
      <c r="B16" s="31">
        <v>23.3</v>
      </c>
      <c r="C16" s="31">
        <v>22.3</v>
      </c>
      <c r="D16" s="31">
        <v>20.8</v>
      </c>
      <c r="E16" s="31">
        <v>20.5</v>
      </c>
      <c r="F16" s="31">
        <v>19.399999999999999</v>
      </c>
      <c r="G16" s="31">
        <v>19.2</v>
      </c>
      <c r="H16" s="31">
        <v>18.899999999999999</v>
      </c>
      <c r="I16" s="31">
        <v>18.7</v>
      </c>
      <c r="J16" s="31">
        <v>20</v>
      </c>
      <c r="K16" s="31">
        <v>21.8</v>
      </c>
      <c r="L16" s="31">
        <v>25.4</v>
      </c>
      <c r="M16" s="31">
        <v>26.2</v>
      </c>
      <c r="N16" s="31">
        <v>26.8</v>
      </c>
      <c r="O16" s="31">
        <v>29.2</v>
      </c>
      <c r="P16" s="31">
        <v>30.2</v>
      </c>
      <c r="Q16" s="31">
        <v>32.200000000000003</v>
      </c>
      <c r="R16" s="31">
        <v>32.799999999999997</v>
      </c>
      <c r="S16" s="31">
        <v>33</v>
      </c>
      <c r="T16" s="31">
        <v>27.6</v>
      </c>
      <c r="U16" s="31">
        <v>24.6</v>
      </c>
      <c r="V16" s="31">
        <v>21</v>
      </c>
      <c r="W16" s="31">
        <v>17</v>
      </c>
      <c r="X16" s="31">
        <v>18.399999999999999</v>
      </c>
      <c r="Y16" s="31">
        <v>18.2</v>
      </c>
    </row>
    <row r="17" spans="1:25" x14ac:dyDescent="0.2">
      <c r="A17" s="32">
        <v>43055</v>
      </c>
      <c r="B17" s="31">
        <v>17.399999999999999</v>
      </c>
      <c r="C17" s="31">
        <v>17.399999999999999</v>
      </c>
      <c r="D17" s="31">
        <v>16.399999999999999</v>
      </c>
      <c r="E17" s="31">
        <v>15.8</v>
      </c>
      <c r="F17" s="31">
        <v>14.4</v>
      </c>
      <c r="G17" s="31">
        <v>14.4</v>
      </c>
      <c r="H17" s="31">
        <v>14.2</v>
      </c>
      <c r="I17" s="31">
        <v>14.4</v>
      </c>
      <c r="J17" s="31">
        <v>15.4</v>
      </c>
      <c r="K17" s="31">
        <v>15.6</v>
      </c>
      <c r="L17" s="31">
        <v>16.8</v>
      </c>
      <c r="M17" s="31">
        <v>17.600000000000001</v>
      </c>
      <c r="N17" s="31">
        <v>17.2</v>
      </c>
      <c r="O17" s="31">
        <v>17.399999999999999</v>
      </c>
      <c r="P17" s="31">
        <v>17.7</v>
      </c>
      <c r="Q17" s="31">
        <v>17.600000000000001</v>
      </c>
      <c r="R17" s="31">
        <v>17.3</v>
      </c>
      <c r="S17" s="31">
        <v>17.399999999999999</v>
      </c>
      <c r="T17" s="31">
        <v>18.5</v>
      </c>
      <c r="U17" s="31">
        <v>17.5</v>
      </c>
      <c r="V17" s="31">
        <v>17</v>
      </c>
      <c r="W17" s="31">
        <v>15.2</v>
      </c>
      <c r="X17" s="31">
        <v>14.2</v>
      </c>
      <c r="Y17" s="31">
        <v>13.6</v>
      </c>
    </row>
    <row r="18" spans="1:25" x14ac:dyDescent="0.2">
      <c r="A18" s="32">
        <v>43056</v>
      </c>
      <c r="B18" s="31">
        <v>12.4</v>
      </c>
      <c r="C18" s="31">
        <v>12</v>
      </c>
      <c r="D18" s="31">
        <v>11.4</v>
      </c>
      <c r="E18" s="31">
        <v>10.9</v>
      </c>
      <c r="F18" s="31">
        <v>10.4</v>
      </c>
      <c r="G18" s="31">
        <v>10.199999999999999</v>
      </c>
      <c r="H18" s="31">
        <v>9.6</v>
      </c>
      <c r="I18" s="31">
        <v>9.8000000000000007</v>
      </c>
      <c r="J18" s="31">
        <v>11.2</v>
      </c>
      <c r="K18" s="31">
        <v>14.4</v>
      </c>
      <c r="L18" s="31">
        <v>17</v>
      </c>
      <c r="M18" s="31">
        <v>19</v>
      </c>
      <c r="N18" s="31">
        <v>20.8</v>
      </c>
      <c r="O18" s="31">
        <v>21.6</v>
      </c>
      <c r="Q18" s="31">
        <v>23.2</v>
      </c>
      <c r="R18" s="31">
        <v>23.2</v>
      </c>
      <c r="S18" s="31">
        <v>22.6</v>
      </c>
      <c r="T18" s="31">
        <v>22.6</v>
      </c>
      <c r="U18" s="31">
        <v>15.8</v>
      </c>
      <c r="V18" s="31">
        <v>21</v>
      </c>
      <c r="W18" s="31">
        <v>20.399999999999999</v>
      </c>
      <c r="X18" s="31">
        <v>19.600000000000001</v>
      </c>
      <c r="Y18" s="31">
        <v>17.399999999999999</v>
      </c>
    </row>
    <row r="19" spans="1:25" x14ac:dyDescent="0.2">
      <c r="A19" s="32">
        <v>43057</v>
      </c>
      <c r="B19" s="31">
        <v>16.899999999999999</v>
      </c>
      <c r="C19" s="31">
        <v>17</v>
      </c>
      <c r="D19" s="31">
        <v>17</v>
      </c>
      <c r="E19" s="31">
        <v>15.4</v>
      </c>
      <c r="F19" s="31">
        <v>15.4</v>
      </c>
      <c r="G19" s="31">
        <v>14.4</v>
      </c>
      <c r="H19" s="31">
        <v>14.4</v>
      </c>
      <c r="I19" s="31">
        <v>14.4</v>
      </c>
      <c r="J19" s="31">
        <v>14.2</v>
      </c>
      <c r="K19" s="31">
        <v>13.6</v>
      </c>
      <c r="L19" s="31">
        <v>15.2</v>
      </c>
      <c r="M19" s="31">
        <v>14.7</v>
      </c>
      <c r="N19" s="31">
        <v>14.6</v>
      </c>
      <c r="O19" s="31">
        <v>15</v>
      </c>
      <c r="P19" s="31">
        <v>15.2</v>
      </c>
      <c r="Q19" s="31">
        <v>16.2</v>
      </c>
      <c r="R19" s="31">
        <v>17.399999999999999</v>
      </c>
      <c r="S19" s="31">
        <v>17.600000000000001</v>
      </c>
      <c r="T19" s="31">
        <v>18.399999999999999</v>
      </c>
      <c r="U19" s="31">
        <v>17.399999999999999</v>
      </c>
      <c r="V19" s="31">
        <v>16.399999999999999</v>
      </c>
      <c r="W19" s="31">
        <v>13.3</v>
      </c>
      <c r="X19" s="31">
        <v>12.3</v>
      </c>
      <c r="Y19" s="31">
        <v>11.9</v>
      </c>
    </row>
    <row r="20" spans="1:25" x14ac:dyDescent="0.2">
      <c r="A20" s="32">
        <v>43058</v>
      </c>
      <c r="B20" s="31">
        <v>10.4</v>
      </c>
      <c r="C20" s="31">
        <v>9.8000000000000007</v>
      </c>
      <c r="D20" s="31">
        <v>9.4</v>
      </c>
      <c r="E20" s="31">
        <v>9</v>
      </c>
      <c r="F20" s="31">
        <v>9</v>
      </c>
      <c r="G20" s="31">
        <v>9</v>
      </c>
      <c r="H20" s="31">
        <v>9</v>
      </c>
      <c r="I20" s="31">
        <v>11.1</v>
      </c>
      <c r="J20" s="31">
        <v>13</v>
      </c>
      <c r="K20" s="31">
        <v>14.6</v>
      </c>
      <c r="L20" s="31">
        <v>17</v>
      </c>
      <c r="M20" s="31">
        <v>20.399999999999999</v>
      </c>
      <c r="N20" s="31">
        <v>23.6</v>
      </c>
      <c r="O20" s="31">
        <v>23.8</v>
      </c>
      <c r="P20" s="31">
        <v>23.6</v>
      </c>
      <c r="Q20" s="31">
        <v>23.2</v>
      </c>
      <c r="R20" s="31">
        <v>22.2</v>
      </c>
      <c r="S20" s="31">
        <v>21.2</v>
      </c>
      <c r="T20" s="31">
        <v>17</v>
      </c>
      <c r="U20" s="31">
        <v>15.6</v>
      </c>
      <c r="V20" s="31">
        <v>15.2</v>
      </c>
      <c r="W20" s="31">
        <v>14.8</v>
      </c>
      <c r="X20" s="31">
        <v>14.4</v>
      </c>
      <c r="Y20" s="31">
        <v>14.4</v>
      </c>
    </row>
    <row r="21" spans="1:25" x14ac:dyDescent="0.2">
      <c r="A21" s="32">
        <v>43059</v>
      </c>
      <c r="B21" s="31">
        <v>14</v>
      </c>
      <c r="C21" s="31">
        <v>14</v>
      </c>
      <c r="D21" s="31">
        <v>13.8</v>
      </c>
      <c r="E21" s="31">
        <v>13.6</v>
      </c>
      <c r="F21" s="31">
        <v>14</v>
      </c>
      <c r="G21" s="31">
        <v>13.2</v>
      </c>
      <c r="H21" s="31">
        <v>13.3</v>
      </c>
      <c r="I21" s="31">
        <v>10.199999999999999</v>
      </c>
      <c r="J21" s="31">
        <v>11.6</v>
      </c>
      <c r="K21" s="31">
        <v>13.2</v>
      </c>
      <c r="L21" s="31">
        <v>15.4</v>
      </c>
      <c r="M21" s="31">
        <v>16.5</v>
      </c>
      <c r="N21" s="31">
        <v>17.5</v>
      </c>
      <c r="O21" s="31">
        <v>17.5</v>
      </c>
      <c r="P21" s="31">
        <v>17.5</v>
      </c>
      <c r="Q21" s="31">
        <v>15.2</v>
      </c>
      <c r="R21" s="31">
        <v>13.2</v>
      </c>
      <c r="S21" s="31">
        <v>13.2</v>
      </c>
      <c r="T21" s="31">
        <v>13.5</v>
      </c>
      <c r="U21" s="31">
        <v>14</v>
      </c>
      <c r="V21" s="31">
        <v>14</v>
      </c>
      <c r="W21" s="31">
        <v>13.8</v>
      </c>
      <c r="X21" s="31">
        <v>13</v>
      </c>
      <c r="Y21" s="31">
        <v>13.3</v>
      </c>
    </row>
    <row r="22" spans="1:25" x14ac:dyDescent="0.2">
      <c r="A22" s="32">
        <v>43060</v>
      </c>
      <c r="B22" s="31">
        <v>13.2</v>
      </c>
      <c r="C22" s="31">
        <v>13</v>
      </c>
      <c r="D22" s="31">
        <v>15.2</v>
      </c>
      <c r="E22" s="31">
        <v>15</v>
      </c>
      <c r="F22" s="31">
        <v>14.6</v>
      </c>
      <c r="G22" s="31">
        <v>14</v>
      </c>
      <c r="H22" s="31">
        <v>14.2</v>
      </c>
      <c r="I22" s="31">
        <v>14.2</v>
      </c>
      <c r="J22" s="31">
        <v>14.2</v>
      </c>
      <c r="K22" s="31">
        <v>14.6</v>
      </c>
      <c r="L22" s="31">
        <v>15.2</v>
      </c>
      <c r="M22" s="31">
        <v>15.2</v>
      </c>
      <c r="N22" s="31">
        <v>17.399999999999999</v>
      </c>
      <c r="O22" s="31">
        <v>18.2</v>
      </c>
      <c r="P22" s="31">
        <v>17</v>
      </c>
      <c r="Q22" s="31">
        <v>16.8</v>
      </c>
      <c r="R22" s="31">
        <v>16.600000000000001</v>
      </c>
      <c r="S22" s="31">
        <v>17</v>
      </c>
      <c r="T22" s="31">
        <v>16.600000000000001</v>
      </c>
      <c r="U22" s="31">
        <v>15.2</v>
      </c>
      <c r="V22" s="31">
        <v>15</v>
      </c>
      <c r="W22" s="31">
        <v>14</v>
      </c>
      <c r="X22" s="31">
        <v>13.3</v>
      </c>
      <c r="Y22" s="31">
        <v>12</v>
      </c>
    </row>
    <row r="23" spans="1:25" x14ac:dyDescent="0.2">
      <c r="A23" s="32">
        <v>43061</v>
      </c>
      <c r="B23" s="31">
        <v>11</v>
      </c>
      <c r="C23" s="31">
        <v>11.4</v>
      </c>
      <c r="D23" s="31">
        <v>9.5</v>
      </c>
      <c r="E23" s="31">
        <v>9.6</v>
      </c>
      <c r="F23" s="31">
        <v>9</v>
      </c>
      <c r="G23" s="31">
        <v>8.9</v>
      </c>
      <c r="H23" s="31">
        <v>8.3000000000000007</v>
      </c>
      <c r="I23" s="31">
        <v>9.1</v>
      </c>
      <c r="J23" s="31">
        <v>11</v>
      </c>
      <c r="K23" s="31">
        <v>12.6</v>
      </c>
      <c r="L23" s="31">
        <v>15.4</v>
      </c>
      <c r="M23" s="31">
        <v>17.2</v>
      </c>
      <c r="N23" s="31">
        <v>16.2</v>
      </c>
      <c r="O23" s="31">
        <v>18.600000000000001</v>
      </c>
      <c r="P23" s="31">
        <v>20.8</v>
      </c>
      <c r="Q23" s="31">
        <v>21.8</v>
      </c>
      <c r="R23" s="31">
        <v>22.8</v>
      </c>
      <c r="S23" s="31">
        <v>22.6</v>
      </c>
      <c r="T23" s="31">
        <v>24.2</v>
      </c>
      <c r="U23" s="31">
        <v>23.4</v>
      </c>
      <c r="V23" s="31">
        <v>22.5</v>
      </c>
      <c r="W23" s="31">
        <v>19</v>
      </c>
      <c r="X23" s="31">
        <v>18.399999999999999</v>
      </c>
      <c r="Y23" s="31">
        <v>18.600000000000001</v>
      </c>
    </row>
    <row r="24" spans="1:25" x14ac:dyDescent="0.2">
      <c r="A24" s="32">
        <v>43062</v>
      </c>
      <c r="B24" s="31">
        <v>17.600000000000001</v>
      </c>
      <c r="C24" s="31">
        <v>16.399999999999999</v>
      </c>
      <c r="D24" s="31">
        <v>16.2</v>
      </c>
      <c r="E24" s="31">
        <v>17</v>
      </c>
      <c r="F24" s="31">
        <v>17.8</v>
      </c>
      <c r="G24" s="31">
        <v>18.2</v>
      </c>
      <c r="H24" s="31">
        <v>18</v>
      </c>
      <c r="I24" s="31">
        <v>17.600000000000001</v>
      </c>
      <c r="J24" s="31">
        <v>18.399999999999999</v>
      </c>
      <c r="K24" s="31">
        <v>19.600000000000001</v>
      </c>
      <c r="L24" s="31">
        <v>20.6</v>
      </c>
      <c r="M24" s="31">
        <v>24</v>
      </c>
      <c r="N24" s="31">
        <v>26.8</v>
      </c>
      <c r="O24" s="31">
        <v>28</v>
      </c>
      <c r="P24" s="31">
        <v>29.6</v>
      </c>
      <c r="Q24" s="31">
        <v>29.8</v>
      </c>
      <c r="R24" s="31">
        <v>29.8</v>
      </c>
      <c r="S24" s="31">
        <v>29</v>
      </c>
      <c r="T24" s="31">
        <v>26.4</v>
      </c>
      <c r="U24" s="31">
        <v>26</v>
      </c>
      <c r="V24" s="31">
        <v>26.8</v>
      </c>
      <c r="W24" s="31">
        <v>24.6</v>
      </c>
      <c r="X24" s="31">
        <v>21.2</v>
      </c>
      <c r="Y24" s="31">
        <v>15.8</v>
      </c>
    </row>
    <row r="25" spans="1:25" x14ac:dyDescent="0.2">
      <c r="A25" s="32">
        <v>43063</v>
      </c>
      <c r="B25" s="31">
        <v>15.2</v>
      </c>
      <c r="C25" s="31">
        <v>15.4</v>
      </c>
      <c r="D25" s="31">
        <v>14.6</v>
      </c>
      <c r="E25" s="31">
        <v>14.6</v>
      </c>
      <c r="F25" s="31">
        <v>14.2</v>
      </c>
      <c r="G25" s="31">
        <v>13</v>
      </c>
      <c r="H25" s="31">
        <v>12.8</v>
      </c>
      <c r="I25" s="31">
        <v>12.8</v>
      </c>
      <c r="J25" s="31">
        <v>13.4</v>
      </c>
      <c r="K25" s="31">
        <v>15</v>
      </c>
      <c r="L25" s="31">
        <v>15.2</v>
      </c>
      <c r="M25" s="31">
        <v>15.4</v>
      </c>
      <c r="N25" s="31">
        <v>15.2</v>
      </c>
      <c r="O25" s="31">
        <v>15.8</v>
      </c>
      <c r="P25" s="31">
        <v>15.6</v>
      </c>
      <c r="Q25" s="31">
        <v>15.8</v>
      </c>
      <c r="R25" s="31">
        <v>15.4</v>
      </c>
      <c r="S25" s="31">
        <v>15</v>
      </c>
      <c r="T25" s="31">
        <v>14.8</v>
      </c>
      <c r="U25" s="31">
        <v>15</v>
      </c>
      <c r="V25" s="31">
        <v>14.6</v>
      </c>
      <c r="W25" s="31">
        <v>13.6</v>
      </c>
      <c r="X25" s="31">
        <v>13.4</v>
      </c>
      <c r="Y25" s="31">
        <v>13</v>
      </c>
    </row>
    <row r="26" spans="1:25" x14ac:dyDescent="0.2">
      <c r="A26" s="32">
        <v>43064</v>
      </c>
      <c r="B26" s="31">
        <v>12</v>
      </c>
      <c r="C26" s="31">
        <v>12</v>
      </c>
      <c r="D26" s="31">
        <v>11.4</v>
      </c>
      <c r="E26" s="31">
        <v>11.2</v>
      </c>
      <c r="F26" s="31">
        <v>10.4</v>
      </c>
      <c r="G26" s="31">
        <v>10.6</v>
      </c>
      <c r="H26" s="31">
        <v>10</v>
      </c>
      <c r="I26" s="31">
        <v>8.6</v>
      </c>
      <c r="J26" s="31">
        <v>10.4</v>
      </c>
      <c r="K26" s="31">
        <v>12.8</v>
      </c>
      <c r="L26" s="31">
        <v>14.6</v>
      </c>
      <c r="M26" s="31">
        <v>16.600000000000001</v>
      </c>
      <c r="N26" s="31">
        <v>18</v>
      </c>
      <c r="O26" s="31">
        <v>20</v>
      </c>
      <c r="P26" s="31">
        <v>19.8</v>
      </c>
      <c r="Q26" s="31">
        <v>19.8</v>
      </c>
      <c r="R26" s="31">
        <v>18.5</v>
      </c>
      <c r="S26" s="31">
        <v>18.5</v>
      </c>
      <c r="T26" s="31">
        <v>18.8</v>
      </c>
      <c r="U26" s="31">
        <v>17.899999999999999</v>
      </c>
      <c r="V26" s="31">
        <v>17</v>
      </c>
      <c r="W26" s="31">
        <v>16.399999999999999</v>
      </c>
      <c r="X26" s="31">
        <v>16.100000000000001</v>
      </c>
      <c r="Y26" s="31">
        <v>15.9</v>
      </c>
    </row>
    <row r="27" spans="1:25" x14ac:dyDescent="0.2">
      <c r="A27" s="32">
        <v>43065</v>
      </c>
      <c r="B27" s="31">
        <v>14.4</v>
      </c>
      <c r="C27" s="31">
        <v>12.6</v>
      </c>
      <c r="D27" s="31">
        <v>12.4</v>
      </c>
      <c r="E27" s="31">
        <v>11.7</v>
      </c>
      <c r="F27" s="31">
        <v>11.4</v>
      </c>
      <c r="G27" s="31">
        <v>10.4</v>
      </c>
      <c r="H27" s="31">
        <v>9.4</v>
      </c>
      <c r="I27" s="31">
        <v>9.4</v>
      </c>
      <c r="J27" s="31">
        <v>12.1</v>
      </c>
      <c r="K27" s="31">
        <v>15.6</v>
      </c>
      <c r="L27" s="31">
        <v>18.399999999999999</v>
      </c>
      <c r="M27" s="31">
        <v>20.6</v>
      </c>
      <c r="N27" s="31">
        <v>22.6</v>
      </c>
      <c r="O27" s="31">
        <v>24.6</v>
      </c>
      <c r="P27" s="31">
        <v>22.8</v>
      </c>
      <c r="Q27" s="31">
        <v>23.8</v>
      </c>
      <c r="R27" s="31">
        <v>23.4</v>
      </c>
      <c r="S27" s="31">
        <v>23</v>
      </c>
      <c r="T27" s="31">
        <v>23.2</v>
      </c>
      <c r="U27" s="31">
        <v>21.8</v>
      </c>
      <c r="V27" s="31">
        <v>20.6</v>
      </c>
      <c r="W27" s="31">
        <v>19.399999999999999</v>
      </c>
      <c r="X27" s="31">
        <v>18.899999999999999</v>
      </c>
      <c r="Y27" s="31">
        <v>18.5</v>
      </c>
    </row>
    <row r="28" spans="1:25" x14ac:dyDescent="0.2">
      <c r="A28" s="32">
        <v>43066</v>
      </c>
      <c r="B28" s="31">
        <v>17</v>
      </c>
      <c r="C28" s="31">
        <v>17.100000000000001</v>
      </c>
      <c r="D28" s="31">
        <v>16.3</v>
      </c>
      <c r="E28" s="31">
        <v>15.7</v>
      </c>
      <c r="F28" s="31">
        <v>15.3</v>
      </c>
      <c r="G28" s="31">
        <v>15</v>
      </c>
      <c r="H28" s="31">
        <v>15.9</v>
      </c>
      <c r="I28" s="31">
        <v>16</v>
      </c>
      <c r="J28" s="31">
        <v>17.100000000000001</v>
      </c>
      <c r="K28" s="31">
        <v>20.2</v>
      </c>
      <c r="L28" s="31">
        <v>21</v>
      </c>
      <c r="M28" s="31">
        <v>17.8</v>
      </c>
      <c r="N28" s="31">
        <v>18</v>
      </c>
      <c r="O28" s="31">
        <v>18</v>
      </c>
      <c r="P28" s="31">
        <v>17.7</v>
      </c>
      <c r="Q28" s="31">
        <v>18.399999999999999</v>
      </c>
      <c r="R28" s="31">
        <v>16.399999999999999</v>
      </c>
      <c r="S28" s="31">
        <v>16.600000000000001</v>
      </c>
      <c r="T28" s="31">
        <v>15.6</v>
      </c>
      <c r="U28" s="31">
        <v>15</v>
      </c>
      <c r="V28" s="31">
        <v>13.8</v>
      </c>
      <c r="W28" s="31">
        <v>13.4</v>
      </c>
      <c r="X28" s="31">
        <v>13.2</v>
      </c>
      <c r="Y28" s="31">
        <v>13</v>
      </c>
    </row>
    <row r="29" spans="1:25" x14ac:dyDescent="0.2">
      <c r="A29" s="32">
        <v>43067</v>
      </c>
      <c r="B29" s="31">
        <v>13</v>
      </c>
      <c r="C29" s="31">
        <v>13.2</v>
      </c>
      <c r="D29" s="31">
        <v>13.4</v>
      </c>
      <c r="E29" s="31">
        <v>13.4</v>
      </c>
      <c r="F29" s="31">
        <v>13.4</v>
      </c>
      <c r="G29" s="31">
        <v>13.4</v>
      </c>
      <c r="H29" s="31">
        <v>13.8</v>
      </c>
      <c r="I29" s="31">
        <v>14</v>
      </c>
      <c r="J29" s="31">
        <v>14.8</v>
      </c>
      <c r="K29" s="31">
        <v>15</v>
      </c>
      <c r="L29" s="31">
        <v>16.2</v>
      </c>
      <c r="M29" s="31">
        <v>16.8</v>
      </c>
      <c r="N29" s="31">
        <v>17.399999999999999</v>
      </c>
      <c r="O29" s="31">
        <v>16.8</v>
      </c>
      <c r="P29" s="31">
        <v>18</v>
      </c>
      <c r="Q29" s="31">
        <v>18</v>
      </c>
      <c r="R29" s="31">
        <v>17.8</v>
      </c>
      <c r="S29" s="31">
        <v>17.600000000000001</v>
      </c>
      <c r="T29" s="31">
        <v>17.600000000000001</v>
      </c>
      <c r="U29" s="31">
        <v>17.600000000000001</v>
      </c>
      <c r="V29" s="31">
        <v>17</v>
      </c>
      <c r="W29" s="31">
        <v>16.899999999999999</v>
      </c>
      <c r="X29" s="31">
        <v>16.7</v>
      </c>
      <c r="Y29" s="31">
        <v>16</v>
      </c>
    </row>
    <row r="30" spans="1:25" x14ac:dyDescent="0.2">
      <c r="A30" s="32">
        <v>43068</v>
      </c>
      <c r="B30" s="31">
        <v>14.9</v>
      </c>
      <c r="C30" s="31">
        <v>13.9</v>
      </c>
      <c r="D30" s="31">
        <v>13.4</v>
      </c>
      <c r="E30" s="31">
        <v>12.4</v>
      </c>
      <c r="F30" s="31">
        <v>12.4</v>
      </c>
      <c r="G30" s="31">
        <v>12.3</v>
      </c>
      <c r="H30" s="31">
        <v>12.1</v>
      </c>
      <c r="I30" s="31">
        <v>12</v>
      </c>
      <c r="J30" s="31">
        <v>14</v>
      </c>
      <c r="K30" s="31">
        <v>15.8</v>
      </c>
      <c r="L30" s="31">
        <v>18.399999999999999</v>
      </c>
      <c r="M30" s="31">
        <v>20.399999999999999</v>
      </c>
      <c r="N30" s="31">
        <v>22.4</v>
      </c>
      <c r="O30" s="31">
        <v>23</v>
      </c>
      <c r="P30" s="31">
        <v>22</v>
      </c>
      <c r="Q30" s="31">
        <v>22.6</v>
      </c>
      <c r="R30" s="31">
        <v>21.6</v>
      </c>
      <c r="S30" s="31">
        <v>21.2</v>
      </c>
      <c r="T30" s="31">
        <v>21.2</v>
      </c>
      <c r="U30" s="31">
        <v>20.8</v>
      </c>
      <c r="V30" s="31">
        <v>20.2</v>
      </c>
      <c r="W30" s="31">
        <v>20.399999999999999</v>
      </c>
      <c r="X30" s="31">
        <v>20.399999999999999</v>
      </c>
      <c r="Y30" s="31">
        <v>19.399999999999999</v>
      </c>
    </row>
    <row r="31" spans="1:25" x14ac:dyDescent="0.2">
      <c r="A31" s="32">
        <v>43069</v>
      </c>
      <c r="B31" s="31">
        <v>17.399999999999999</v>
      </c>
      <c r="C31" s="31">
        <v>16.399999999999999</v>
      </c>
      <c r="D31" s="31">
        <v>16.2</v>
      </c>
      <c r="E31" s="31">
        <v>16</v>
      </c>
      <c r="F31" s="31">
        <v>15.8</v>
      </c>
      <c r="G31" s="31">
        <v>15.8</v>
      </c>
      <c r="H31" s="31">
        <v>16</v>
      </c>
      <c r="I31" s="31">
        <v>15.8</v>
      </c>
      <c r="J31" s="31">
        <v>17</v>
      </c>
      <c r="K31" s="31">
        <v>17.8</v>
      </c>
      <c r="L31" s="31">
        <v>19.399999999999999</v>
      </c>
      <c r="M31" s="31">
        <v>21.2</v>
      </c>
      <c r="N31" s="31">
        <v>23</v>
      </c>
      <c r="O31" s="31">
        <v>24.4</v>
      </c>
      <c r="P31" s="31">
        <v>25.2</v>
      </c>
      <c r="Q31" s="31">
        <v>25.6</v>
      </c>
      <c r="R31" s="31">
        <v>26.8</v>
      </c>
      <c r="S31" s="31">
        <v>26.2</v>
      </c>
      <c r="T31" s="31">
        <v>25.8</v>
      </c>
      <c r="U31" s="31">
        <v>25.5</v>
      </c>
      <c r="V31" s="31">
        <v>24.8</v>
      </c>
      <c r="W31" s="31">
        <v>22.8</v>
      </c>
      <c r="X31" s="31">
        <v>22</v>
      </c>
      <c r="Y31" s="31">
        <v>19.8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7"/>
  <sheetViews>
    <sheetView topLeftCell="A333" workbookViewId="0">
      <selection activeCell="H369" sqref="H369"/>
    </sheetView>
  </sheetViews>
  <sheetFormatPr baseColWidth="10" defaultRowHeight="11.25" x14ac:dyDescent="0.2"/>
  <cols>
    <col min="1" max="1" width="23.85546875" style="28" bestFit="1" customWidth="1"/>
    <col min="2" max="2" width="12.140625" style="28" bestFit="1" customWidth="1"/>
    <col min="3" max="3" width="16.140625" style="28" bestFit="1" customWidth="1"/>
    <col min="4" max="4" width="17.140625" style="28" bestFit="1" customWidth="1"/>
    <col min="5" max="5" width="13.85546875" style="28" bestFit="1" customWidth="1"/>
    <col min="6" max="6" width="14.85546875" style="28" bestFit="1" customWidth="1"/>
    <col min="7" max="7" width="14.42578125" style="28" bestFit="1" customWidth="1"/>
    <col min="8" max="8" width="15.42578125" style="28" bestFit="1" customWidth="1"/>
    <col min="9" max="16384" width="11.42578125" style="28"/>
  </cols>
  <sheetData>
    <row r="1" spans="1:3" ht="12.75" x14ac:dyDescent="0.2">
      <c r="A1" s="33" t="s">
        <v>4</v>
      </c>
      <c r="B1" s="33" t="s">
        <v>176</v>
      </c>
      <c r="C1" s="33" t="s">
        <v>177</v>
      </c>
    </row>
    <row r="2" spans="1:3" ht="12.75" x14ac:dyDescent="0.2">
      <c r="A2" s="28" t="s">
        <v>178</v>
      </c>
      <c r="B2" s="43">
        <v>43040</v>
      </c>
      <c r="C2" s="30">
        <v>54.35</v>
      </c>
    </row>
    <row r="3" spans="1:3" ht="12.75" x14ac:dyDescent="0.2">
      <c r="A3" s="28" t="s">
        <v>178</v>
      </c>
      <c r="B3" s="43">
        <v>43041</v>
      </c>
      <c r="C3" s="30">
        <v>54.29</v>
      </c>
    </row>
    <row r="4" spans="1:3" ht="12.75" x14ac:dyDescent="0.2">
      <c r="A4" s="28" t="s">
        <v>178</v>
      </c>
      <c r="B4" s="43">
        <v>43042</v>
      </c>
      <c r="C4" s="30">
        <v>54.36</v>
      </c>
    </row>
    <row r="5" spans="1:3" ht="12.75" x14ac:dyDescent="0.2">
      <c r="A5" s="28" t="s">
        <v>178</v>
      </c>
      <c r="B5" s="43">
        <v>43043</v>
      </c>
      <c r="C5" s="30">
        <v>54.03</v>
      </c>
    </row>
    <row r="6" spans="1:3" ht="12.75" x14ac:dyDescent="0.2">
      <c r="A6" s="28" t="s">
        <v>178</v>
      </c>
      <c r="B6" s="43">
        <v>43044</v>
      </c>
      <c r="C6" s="30">
        <v>54.09</v>
      </c>
    </row>
    <row r="7" spans="1:3" ht="12.75" x14ac:dyDescent="0.2">
      <c r="A7" s="28" t="s">
        <v>178</v>
      </c>
      <c r="B7" s="43">
        <v>43045</v>
      </c>
      <c r="C7" s="30">
        <v>54.4</v>
      </c>
    </row>
    <row r="8" spans="1:3" ht="12.75" x14ac:dyDescent="0.2">
      <c r="A8" s="28" t="s">
        <v>178</v>
      </c>
      <c r="B8" s="43">
        <v>43046</v>
      </c>
      <c r="C8" s="30">
        <v>54.22</v>
      </c>
    </row>
    <row r="9" spans="1:3" ht="12.75" x14ac:dyDescent="0.2">
      <c r="A9" s="28" t="s">
        <v>178</v>
      </c>
      <c r="B9" s="43">
        <v>43047</v>
      </c>
      <c r="C9" s="30">
        <v>54.34</v>
      </c>
    </row>
    <row r="10" spans="1:3" ht="12.75" x14ac:dyDescent="0.2">
      <c r="A10" s="28" t="s">
        <v>178</v>
      </c>
      <c r="B10" s="43">
        <v>43048</v>
      </c>
      <c r="C10" s="30">
        <v>54.13</v>
      </c>
    </row>
    <row r="11" spans="1:3" ht="12.75" x14ac:dyDescent="0.2">
      <c r="A11" s="28" t="s">
        <v>178</v>
      </c>
      <c r="B11" s="43">
        <v>43049</v>
      </c>
      <c r="C11" s="30">
        <v>53.96</v>
      </c>
    </row>
    <row r="12" spans="1:3" ht="12.75" x14ac:dyDescent="0.2">
      <c r="A12" s="28" t="s">
        <v>178</v>
      </c>
      <c r="B12" s="43">
        <v>43050</v>
      </c>
      <c r="C12" s="30">
        <v>54.03</v>
      </c>
    </row>
    <row r="13" spans="1:3" ht="12.75" x14ac:dyDescent="0.2">
      <c r="A13" s="28" t="s">
        <v>178</v>
      </c>
      <c r="B13" s="43">
        <v>43051</v>
      </c>
      <c r="C13" s="30">
        <v>54.09</v>
      </c>
    </row>
    <row r="14" spans="1:3" ht="12.75" x14ac:dyDescent="0.2">
      <c r="A14" s="28" t="s">
        <v>178</v>
      </c>
      <c r="B14" s="43">
        <v>43052</v>
      </c>
      <c r="C14" s="30">
        <v>53.96</v>
      </c>
    </row>
    <row r="15" spans="1:3" ht="12.75" x14ac:dyDescent="0.2">
      <c r="A15" s="28" t="s">
        <v>178</v>
      </c>
      <c r="B15" s="43">
        <v>43053</v>
      </c>
      <c r="C15" s="30">
        <v>53.89</v>
      </c>
    </row>
    <row r="16" spans="1:3" ht="12.75" x14ac:dyDescent="0.2">
      <c r="A16" s="28" t="s">
        <v>178</v>
      </c>
      <c r="B16" s="43">
        <v>43054</v>
      </c>
      <c r="C16" s="30">
        <v>53.86</v>
      </c>
    </row>
    <row r="17" spans="1:3" ht="12.75" x14ac:dyDescent="0.2">
      <c r="A17" s="28" t="s">
        <v>178</v>
      </c>
      <c r="B17" s="43">
        <v>43055</v>
      </c>
      <c r="C17" s="30">
        <v>53.84</v>
      </c>
    </row>
    <row r="18" spans="1:3" ht="12.75" x14ac:dyDescent="0.2">
      <c r="A18" s="28" t="s">
        <v>178</v>
      </c>
      <c r="B18" s="43">
        <v>43056</v>
      </c>
      <c r="C18" s="30">
        <v>53.85</v>
      </c>
    </row>
    <row r="19" spans="1:3" ht="12.75" x14ac:dyDescent="0.2">
      <c r="A19" s="28" t="s">
        <v>178</v>
      </c>
      <c r="B19" s="43">
        <v>43057</v>
      </c>
      <c r="C19" s="30">
        <v>53.7</v>
      </c>
    </row>
    <row r="20" spans="1:3" ht="12.75" x14ac:dyDescent="0.2">
      <c r="A20" s="28" t="s">
        <v>178</v>
      </c>
      <c r="B20" s="43">
        <v>43058</v>
      </c>
      <c r="C20" s="30">
        <v>53.7</v>
      </c>
    </row>
    <row r="21" spans="1:3" ht="12.75" x14ac:dyDescent="0.2">
      <c r="A21" s="28" t="s">
        <v>178</v>
      </c>
      <c r="B21" s="43">
        <v>43059</v>
      </c>
      <c r="C21" s="30">
        <v>53.58</v>
      </c>
    </row>
    <row r="22" spans="1:3" ht="12.75" x14ac:dyDescent="0.2">
      <c r="A22" s="28" t="s">
        <v>178</v>
      </c>
      <c r="B22" s="43">
        <v>43060</v>
      </c>
      <c r="C22" s="30">
        <v>53.47</v>
      </c>
    </row>
    <row r="23" spans="1:3" ht="12.75" x14ac:dyDescent="0.2">
      <c r="A23" s="28" t="s">
        <v>178</v>
      </c>
      <c r="B23" s="43">
        <v>43061</v>
      </c>
      <c r="C23" s="30">
        <v>53.63</v>
      </c>
    </row>
    <row r="24" spans="1:3" ht="12.75" x14ac:dyDescent="0.2">
      <c r="A24" s="28" t="s">
        <v>178</v>
      </c>
      <c r="B24" s="43">
        <v>43062</v>
      </c>
      <c r="C24" s="30">
        <v>53.64</v>
      </c>
    </row>
    <row r="25" spans="1:3" ht="12.75" x14ac:dyDescent="0.2">
      <c r="A25" s="28" t="s">
        <v>178</v>
      </c>
      <c r="B25" s="43">
        <v>43063</v>
      </c>
      <c r="C25" s="30">
        <v>53.72</v>
      </c>
    </row>
    <row r="26" spans="1:3" ht="12.75" x14ac:dyDescent="0.2">
      <c r="A26" s="28" t="s">
        <v>178</v>
      </c>
      <c r="B26" s="43">
        <v>43064</v>
      </c>
      <c r="C26" s="30">
        <v>53.66</v>
      </c>
    </row>
    <row r="27" spans="1:3" ht="12.75" x14ac:dyDescent="0.2">
      <c r="A27" s="28" t="s">
        <v>178</v>
      </c>
      <c r="B27" s="43">
        <v>43065</v>
      </c>
      <c r="C27" s="30">
        <v>53.66</v>
      </c>
    </row>
    <row r="28" spans="1:3" ht="12.75" x14ac:dyDescent="0.2">
      <c r="A28" s="28" t="s">
        <v>178</v>
      </c>
      <c r="B28" s="43">
        <v>43066</v>
      </c>
      <c r="C28" s="30">
        <v>53.72</v>
      </c>
    </row>
    <row r="29" spans="1:3" ht="12.75" x14ac:dyDescent="0.2">
      <c r="A29" s="28" t="s">
        <v>178</v>
      </c>
      <c r="B29" s="43">
        <v>43067</v>
      </c>
      <c r="C29" s="30">
        <v>53.75</v>
      </c>
    </row>
    <row r="30" spans="1:3" ht="12.75" x14ac:dyDescent="0.2">
      <c r="A30" s="28" t="s">
        <v>178</v>
      </c>
      <c r="B30" s="43">
        <v>43068</v>
      </c>
      <c r="C30" s="30">
        <v>53.96</v>
      </c>
    </row>
    <row r="31" spans="1:3" ht="12.75" x14ac:dyDescent="0.2">
      <c r="A31" s="28" t="s">
        <v>178</v>
      </c>
      <c r="B31" s="43">
        <v>43069</v>
      </c>
      <c r="C31" s="30">
        <v>0</v>
      </c>
    </row>
    <row r="32" spans="1:3" ht="12.75" x14ac:dyDescent="0.2">
      <c r="A32" s="28" t="s">
        <v>179</v>
      </c>
      <c r="B32" s="43">
        <v>43040</v>
      </c>
      <c r="C32" s="30">
        <v>40.53</v>
      </c>
    </row>
    <row r="33" spans="1:3" ht="12.75" x14ac:dyDescent="0.2">
      <c r="A33" s="28" t="s">
        <v>179</v>
      </c>
      <c r="B33" s="43">
        <v>43041</v>
      </c>
      <c r="C33" s="30">
        <v>40.61</v>
      </c>
    </row>
    <row r="34" spans="1:3" ht="12.75" x14ac:dyDescent="0.2">
      <c r="A34" s="28" t="s">
        <v>179</v>
      </c>
      <c r="B34" s="43">
        <v>43042</v>
      </c>
      <c r="C34" s="30">
        <v>40.65</v>
      </c>
    </row>
    <row r="35" spans="1:3" ht="12.75" x14ac:dyDescent="0.2">
      <c r="A35" s="28" t="s">
        <v>179</v>
      </c>
      <c r="B35" s="43">
        <v>43043</v>
      </c>
      <c r="C35" s="30">
        <v>40.79</v>
      </c>
    </row>
    <row r="36" spans="1:3" ht="12.75" x14ac:dyDescent="0.2">
      <c r="A36" s="28" t="s">
        <v>179</v>
      </c>
      <c r="B36" s="43">
        <v>43044</v>
      </c>
      <c r="C36" s="30">
        <v>40.6</v>
      </c>
    </row>
    <row r="37" spans="1:3" ht="12.75" x14ac:dyDescent="0.2">
      <c r="A37" s="28" t="s">
        <v>179</v>
      </c>
      <c r="B37" s="43">
        <v>43045</v>
      </c>
      <c r="C37" s="30">
        <v>40.24</v>
      </c>
    </row>
    <row r="38" spans="1:3" ht="12.75" x14ac:dyDescent="0.2">
      <c r="A38" s="28" t="s">
        <v>179</v>
      </c>
      <c r="B38" s="43">
        <v>43046</v>
      </c>
      <c r="C38" s="30">
        <v>40.299999999999997</v>
      </c>
    </row>
    <row r="39" spans="1:3" ht="12.75" x14ac:dyDescent="0.2">
      <c r="A39" s="28" t="s">
        <v>179</v>
      </c>
      <c r="B39" s="43">
        <v>43047</v>
      </c>
      <c r="C39" s="30">
        <v>40.22</v>
      </c>
    </row>
    <row r="40" spans="1:3" ht="12.75" x14ac:dyDescent="0.2">
      <c r="A40" s="28" t="s">
        <v>179</v>
      </c>
      <c r="B40" s="43">
        <v>43048</v>
      </c>
      <c r="C40" s="30">
        <v>40.17</v>
      </c>
    </row>
    <row r="41" spans="1:3" ht="12.75" x14ac:dyDescent="0.2">
      <c r="A41" s="28" t="s">
        <v>179</v>
      </c>
      <c r="B41" s="43">
        <v>43049</v>
      </c>
      <c r="C41" s="30">
        <v>40.14</v>
      </c>
    </row>
    <row r="42" spans="1:3" ht="12.75" x14ac:dyDescent="0.2">
      <c r="A42" s="28" t="s">
        <v>179</v>
      </c>
      <c r="B42" s="43">
        <v>43050</v>
      </c>
      <c r="C42" s="30">
        <v>40.11</v>
      </c>
    </row>
    <row r="43" spans="1:3" ht="12.75" x14ac:dyDescent="0.2">
      <c r="A43" s="28" t="s">
        <v>179</v>
      </c>
      <c r="B43" s="43">
        <v>43051</v>
      </c>
      <c r="C43" s="30">
        <v>39.97</v>
      </c>
    </row>
    <row r="44" spans="1:3" ht="12.75" x14ac:dyDescent="0.2">
      <c r="A44" s="28" t="s">
        <v>179</v>
      </c>
      <c r="B44" s="43">
        <v>43052</v>
      </c>
      <c r="C44" s="30">
        <v>39.950000000000003</v>
      </c>
    </row>
    <row r="45" spans="1:3" ht="12.75" x14ac:dyDescent="0.2">
      <c r="A45" s="28" t="s">
        <v>179</v>
      </c>
      <c r="B45" s="43">
        <v>43053</v>
      </c>
      <c r="C45" s="30">
        <v>39.94</v>
      </c>
    </row>
    <row r="46" spans="1:3" ht="12.75" x14ac:dyDescent="0.2">
      <c r="A46" s="28" t="s">
        <v>179</v>
      </c>
      <c r="B46" s="43">
        <v>43054</v>
      </c>
      <c r="C46" s="30">
        <v>39.869999999999997</v>
      </c>
    </row>
    <row r="47" spans="1:3" ht="12.75" x14ac:dyDescent="0.2">
      <c r="A47" s="28" t="s">
        <v>179</v>
      </c>
      <c r="B47" s="43">
        <v>43055</v>
      </c>
      <c r="C47" s="30">
        <v>39.799999999999997</v>
      </c>
    </row>
    <row r="48" spans="1:3" ht="12.75" x14ac:dyDescent="0.2">
      <c r="A48" s="28" t="s">
        <v>179</v>
      </c>
      <c r="B48" s="43">
        <v>43056</v>
      </c>
      <c r="C48" s="30">
        <v>39.700000000000003</v>
      </c>
    </row>
    <row r="49" spans="1:3" ht="12.75" x14ac:dyDescent="0.2">
      <c r="A49" s="28" t="s">
        <v>179</v>
      </c>
      <c r="B49" s="43">
        <v>43057</v>
      </c>
      <c r="C49" s="30">
        <v>39.74</v>
      </c>
    </row>
    <row r="50" spans="1:3" ht="12.75" x14ac:dyDescent="0.2">
      <c r="A50" s="28" t="s">
        <v>179</v>
      </c>
      <c r="B50" s="43">
        <v>43058</v>
      </c>
      <c r="C50" s="30">
        <v>39.74</v>
      </c>
    </row>
    <row r="51" spans="1:3" ht="12.75" x14ac:dyDescent="0.2">
      <c r="A51" s="28" t="s">
        <v>179</v>
      </c>
      <c r="B51" s="43">
        <v>43059</v>
      </c>
      <c r="C51" s="30">
        <v>39.729999999999997</v>
      </c>
    </row>
    <row r="52" spans="1:3" ht="12.75" x14ac:dyDescent="0.2">
      <c r="A52" s="28" t="s">
        <v>179</v>
      </c>
      <c r="B52" s="43">
        <v>43060</v>
      </c>
      <c r="C52" s="30">
        <v>39.47</v>
      </c>
    </row>
    <row r="53" spans="1:3" ht="12.75" x14ac:dyDescent="0.2">
      <c r="A53" s="28" t="s">
        <v>179</v>
      </c>
      <c r="B53" s="43">
        <v>43061</v>
      </c>
      <c r="C53" s="30">
        <v>39.22</v>
      </c>
    </row>
    <row r="54" spans="1:3" ht="12.75" x14ac:dyDescent="0.2">
      <c r="A54" s="28" t="s">
        <v>179</v>
      </c>
      <c r="B54" s="43">
        <v>43062</v>
      </c>
      <c r="C54" s="30">
        <v>38.92</v>
      </c>
    </row>
    <row r="55" spans="1:3" ht="12.75" x14ac:dyDescent="0.2">
      <c r="A55" s="28" t="s">
        <v>179</v>
      </c>
      <c r="B55" s="43">
        <v>43063</v>
      </c>
      <c r="C55" s="30">
        <v>38.53</v>
      </c>
    </row>
    <row r="56" spans="1:3" ht="12.75" x14ac:dyDescent="0.2">
      <c r="A56" s="28" t="s">
        <v>179</v>
      </c>
      <c r="B56" s="43">
        <v>43064</v>
      </c>
      <c r="C56" s="30">
        <v>38.64</v>
      </c>
    </row>
    <row r="57" spans="1:3" ht="12.75" x14ac:dyDescent="0.2">
      <c r="A57" s="28" t="s">
        <v>179</v>
      </c>
      <c r="B57" s="43">
        <v>43065</v>
      </c>
      <c r="C57" s="30">
        <v>38.53</v>
      </c>
    </row>
    <row r="58" spans="1:3" ht="12.75" x14ac:dyDescent="0.2">
      <c r="A58" s="28" t="s">
        <v>179</v>
      </c>
      <c r="B58" s="43">
        <v>43066</v>
      </c>
      <c r="C58" s="30">
        <v>38.53</v>
      </c>
    </row>
    <row r="59" spans="1:3" ht="12.75" x14ac:dyDescent="0.2">
      <c r="A59" s="28" t="s">
        <v>179</v>
      </c>
      <c r="B59" s="43">
        <v>43067</v>
      </c>
      <c r="C59" s="30">
        <v>38.57</v>
      </c>
    </row>
    <row r="60" spans="1:3" ht="12.75" x14ac:dyDescent="0.2">
      <c r="A60" s="28" t="s">
        <v>179</v>
      </c>
      <c r="B60" s="43">
        <v>43068</v>
      </c>
      <c r="C60" s="30">
        <v>38.549999999999997</v>
      </c>
    </row>
    <row r="61" spans="1:3" ht="12.75" x14ac:dyDescent="0.2">
      <c r="A61" s="28" t="s">
        <v>179</v>
      </c>
      <c r="B61" s="43">
        <v>43069</v>
      </c>
      <c r="C61" s="30">
        <v>0</v>
      </c>
    </row>
    <row r="62" spans="1:3" ht="12.75" x14ac:dyDescent="0.2">
      <c r="A62" s="28" t="s">
        <v>180</v>
      </c>
      <c r="B62" s="43">
        <v>43040</v>
      </c>
      <c r="C62" s="30">
        <v>80.09</v>
      </c>
    </row>
    <row r="63" spans="1:3" ht="12.75" x14ac:dyDescent="0.2">
      <c r="A63" s="28" t="s">
        <v>180</v>
      </c>
      <c r="B63" s="43">
        <v>43041</v>
      </c>
      <c r="C63" s="30">
        <v>80.09</v>
      </c>
    </row>
    <row r="64" spans="1:3" ht="12.75" x14ac:dyDescent="0.2">
      <c r="A64" s="28" t="s">
        <v>180</v>
      </c>
      <c r="B64" s="43">
        <v>43042</v>
      </c>
      <c r="C64" s="30">
        <v>79.959999999999994</v>
      </c>
    </row>
    <row r="65" spans="1:3" ht="12.75" x14ac:dyDescent="0.2">
      <c r="A65" s="28" t="s">
        <v>180</v>
      </c>
      <c r="B65" s="43">
        <v>43043</v>
      </c>
      <c r="C65" s="30">
        <v>79.959999999999994</v>
      </c>
    </row>
    <row r="66" spans="1:3" ht="12.75" x14ac:dyDescent="0.2">
      <c r="A66" s="28" t="s">
        <v>180</v>
      </c>
      <c r="B66" s="43">
        <v>43044</v>
      </c>
      <c r="C66" s="30">
        <v>80</v>
      </c>
    </row>
    <row r="67" spans="1:3" ht="12.75" x14ac:dyDescent="0.2">
      <c r="A67" s="28" t="s">
        <v>180</v>
      </c>
      <c r="B67" s="43">
        <v>43045</v>
      </c>
      <c r="C67" s="30">
        <v>80.02</v>
      </c>
    </row>
    <row r="68" spans="1:3" ht="12.75" x14ac:dyDescent="0.2">
      <c r="A68" s="28" t="s">
        <v>180</v>
      </c>
      <c r="B68" s="43">
        <v>43046</v>
      </c>
      <c r="C68" s="30">
        <v>80.05</v>
      </c>
    </row>
    <row r="69" spans="1:3" ht="12.75" x14ac:dyDescent="0.2">
      <c r="A69" s="28" t="s">
        <v>180</v>
      </c>
      <c r="B69" s="43">
        <v>43047</v>
      </c>
      <c r="C69" s="30">
        <v>80</v>
      </c>
    </row>
    <row r="70" spans="1:3" ht="12.75" x14ac:dyDescent="0.2">
      <c r="A70" s="28" t="s">
        <v>180</v>
      </c>
      <c r="B70" s="43">
        <v>43048</v>
      </c>
      <c r="C70" s="30">
        <v>80</v>
      </c>
    </row>
    <row r="71" spans="1:3" ht="12.75" x14ac:dyDescent="0.2">
      <c r="A71" s="28" t="s">
        <v>180</v>
      </c>
      <c r="B71" s="43">
        <v>43049</v>
      </c>
      <c r="C71" s="30">
        <v>79.989999999999995</v>
      </c>
    </row>
    <row r="72" spans="1:3" ht="12.75" x14ac:dyDescent="0.2">
      <c r="A72" s="28" t="s">
        <v>180</v>
      </c>
      <c r="B72" s="43">
        <v>43050</v>
      </c>
      <c r="C72" s="30">
        <v>79.959999999999994</v>
      </c>
    </row>
    <row r="73" spans="1:3" ht="12.75" x14ac:dyDescent="0.2">
      <c r="A73" s="28" t="s">
        <v>180</v>
      </c>
      <c r="B73" s="43">
        <v>43051</v>
      </c>
      <c r="C73" s="30">
        <v>79.959999999999994</v>
      </c>
    </row>
    <row r="74" spans="1:3" ht="12.75" x14ac:dyDescent="0.2">
      <c r="A74" s="28" t="s">
        <v>180</v>
      </c>
      <c r="B74" s="43">
        <v>43052</v>
      </c>
      <c r="C74" s="30">
        <v>79.959999999999994</v>
      </c>
    </row>
    <row r="75" spans="1:3" ht="12.75" x14ac:dyDescent="0.2">
      <c r="A75" s="28" t="s">
        <v>180</v>
      </c>
      <c r="B75" s="43">
        <v>43053</v>
      </c>
      <c r="C75" s="30">
        <v>79.92</v>
      </c>
    </row>
    <row r="76" spans="1:3" ht="12.75" x14ac:dyDescent="0.2">
      <c r="A76" s="28" t="s">
        <v>180</v>
      </c>
      <c r="B76" s="43">
        <v>43054</v>
      </c>
      <c r="C76" s="30">
        <v>79.88</v>
      </c>
    </row>
    <row r="77" spans="1:3" ht="12.75" x14ac:dyDescent="0.2">
      <c r="A77" s="28" t="s">
        <v>180</v>
      </c>
      <c r="B77" s="43">
        <v>43055</v>
      </c>
      <c r="C77" s="30">
        <v>79.88</v>
      </c>
    </row>
    <row r="78" spans="1:3" ht="12.75" x14ac:dyDescent="0.2">
      <c r="A78" s="28" t="s">
        <v>180</v>
      </c>
      <c r="B78" s="43">
        <v>43056</v>
      </c>
      <c r="C78" s="30">
        <v>79.86</v>
      </c>
    </row>
    <row r="79" spans="1:3" ht="12.75" x14ac:dyDescent="0.2">
      <c r="A79" s="28" t="s">
        <v>180</v>
      </c>
      <c r="B79" s="43">
        <v>43057</v>
      </c>
      <c r="C79" s="30">
        <v>79.8</v>
      </c>
    </row>
    <row r="80" spans="1:3" ht="12.75" x14ac:dyDescent="0.2">
      <c r="A80" s="28" t="s">
        <v>180</v>
      </c>
      <c r="B80" s="43">
        <v>43058</v>
      </c>
      <c r="C80" s="30">
        <v>79.8</v>
      </c>
    </row>
    <row r="81" spans="1:3" ht="12.75" x14ac:dyDescent="0.2">
      <c r="A81" s="28" t="s">
        <v>180</v>
      </c>
      <c r="B81" s="43">
        <v>43059</v>
      </c>
      <c r="C81" s="30">
        <v>79.75</v>
      </c>
    </row>
    <row r="82" spans="1:3" ht="12.75" x14ac:dyDescent="0.2">
      <c r="A82" s="28" t="s">
        <v>180</v>
      </c>
      <c r="B82" s="43">
        <v>43060</v>
      </c>
      <c r="C82" s="30">
        <v>79.75</v>
      </c>
    </row>
    <row r="83" spans="1:3" ht="12.75" x14ac:dyDescent="0.2">
      <c r="A83" s="28" t="s">
        <v>180</v>
      </c>
      <c r="B83" s="43">
        <v>43061</v>
      </c>
      <c r="C83" s="30">
        <v>79.709999999999994</v>
      </c>
    </row>
    <row r="84" spans="1:3" ht="12.75" x14ac:dyDescent="0.2">
      <c r="A84" s="28" t="s">
        <v>180</v>
      </c>
      <c r="B84" s="43">
        <v>43062</v>
      </c>
      <c r="C84" s="30">
        <v>79.69</v>
      </c>
    </row>
    <row r="85" spans="1:3" ht="12.75" x14ac:dyDescent="0.2">
      <c r="A85" s="28" t="s">
        <v>180</v>
      </c>
      <c r="B85" s="43">
        <v>43063</v>
      </c>
      <c r="C85" s="30">
        <v>79.56</v>
      </c>
    </row>
    <row r="86" spans="1:3" ht="12.75" x14ac:dyDescent="0.2">
      <c r="A86" s="28" t="s">
        <v>180</v>
      </c>
      <c r="B86" s="43">
        <v>43064</v>
      </c>
      <c r="C86" s="30">
        <v>79.650000000000006</v>
      </c>
    </row>
    <row r="87" spans="1:3" ht="12.75" x14ac:dyDescent="0.2">
      <c r="A87" s="28" t="s">
        <v>180</v>
      </c>
      <c r="B87" s="43">
        <v>43065</v>
      </c>
      <c r="C87" s="30">
        <v>79.59</v>
      </c>
    </row>
    <row r="88" spans="1:3" ht="12.75" x14ac:dyDescent="0.2">
      <c r="A88" s="28" t="s">
        <v>180</v>
      </c>
      <c r="B88" s="43">
        <v>43066</v>
      </c>
      <c r="C88" s="30">
        <v>79.56</v>
      </c>
    </row>
    <row r="89" spans="1:3" ht="12.75" x14ac:dyDescent="0.2">
      <c r="A89" s="28" t="s">
        <v>180</v>
      </c>
      <c r="B89" s="43">
        <v>43067</v>
      </c>
      <c r="C89" s="30">
        <v>79.59</v>
      </c>
    </row>
    <row r="90" spans="1:3" ht="12.75" x14ac:dyDescent="0.2">
      <c r="A90" s="28" t="s">
        <v>180</v>
      </c>
      <c r="B90" s="43">
        <v>43068</v>
      </c>
      <c r="C90" s="30">
        <v>79.53</v>
      </c>
    </row>
    <row r="91" spans="1:3" ht="12.75" x14ac:dyDescent="0.2">
      <c r="A91" s="28" t="s">
        <v>180</v>
      </c>
      <c r="B91" s="43">
        <v>43069</v>
      </c>
      <c r="C91" s="30">
        <v>0</v>
      </c>
    </row>
    <row r="92" spans="1:3" ht="12.75" x14ac:dyDescent="0.2">
      <c r="A92" s="28" t="s">
        <v>181</v>
      </c>
      <c r="B92" s="43">
        <v>43040</v>
      </c>
      <c r="C92" s="30">
        <v>35.28</v>
      </c>
    </row>
    <row r="93" spans="1:3" ht="12.75" x14ac:dyDescent="0.2">
      <c r="A93" s="28" t="s">
        <v>181</v>
      </c>
      <c r="B93" s="43">
        <v>43041</v>
      </c>
      <c r="C93" s="30">
        <v>35.14</v>
      </c>
    </row>
    <row r="94" spans="1:3" ht="12.75" x14ac:dyDescent="0.2">
      <c r="A94" s="28" t="s">
        <v>181</v>
      </c>
      <c r="B94" s="43">
        <v>43042</v>
      </c>
      <c r="C94" s="30">
        <v>35.1</v>
      </c>
    </row>
    <row r="95" spans="1:3" ht="12.75" x14ac:dyDescent="0.2">
      <c r="A95" s="28" t="s">
        <v>181</v>
      </c>
      <c r="B95" s="43">
        <v>43043</v>
      </c>
      <c r="C95" s="30">
        <v>35.18</v>
      </c>
    </row>
    <row r="96" spans="1:3" ht="12.75" x14ac:dyDescent="0.2">
      <c r="A96" s="28" t="s">
        <v>181</v>
      </c>
      <c r="B96" s="43">
        <v>43044</v>
      </c>
      <c r="C96" s="30">
        <v>35.24</v>
      </c>
    </row>
    <row r="97" spans="1:3" ht="12.75" x14ac:dyDescent="0.2">
      <c r="A97" s="28" t="s">
        <v>181</v>
      </c>
      <c r="B97" s="43">
        <v>43045</v>
      </c>
      <c r="C97" s="30">
        <v>35.229999999999997</v>
      </c>
    </row>
    <row r="98" spans="1:3" ht="12.75" x14ac:dyDescent="0.2">
      <c r="A98" s="28" t="s">
        <v>181</v>
      </c>
      <c r="B98" s="43">
        <v>43046</v>
      </c>
      <c r="C98" s="30">
        <v>35.25</v>
      </c>
    </row>
    <row r="99" spans="1:3" ht="12.75" x14ac:dyDescent="0.2">
      <c r="A99" s="28" t="s">
        <v>181</v>
      </c>
      <c r="B99" s="43">
        <v>43047</v>
      </c>
      <c r="C99" s="30">
        <v>35.32</v>
      </c>
    </row>
    <row r="100" spans="1:3" ht="12.75" x14ac:dyDescent="0.2">
      <c r="A100" s="28" t="s">
        <v>181</v>
      </c>
      <c r="B100" s="43">
        <v>43048</v>
      </c>
      <c r="C100" s="30">
        <v>35.36</v>
      </c>
    </row>
    <row r="101" spans="1:3" ht="12.75" x14ac:dyDescent="0.2">
      <c r="A101" s="28" t="s">
        <v>181</v>
      </c>
      <c r="B101" s="43">
        <v>43049</v>
      </c>
      <c r="C101" s="30">
        <v>35.36</v>
      </c>
    </row>
    <row r="102" spans="1:3" ht="12.75" x14ac:dyDescent="0.2">
      <c r="A102" s="28" t="s">
        <v>181</v>
      </c>
      <c r="B102" s="43">
        <v>43050</v>
      </c>
      <c r="C102" s="30">
        <v>35.36</v>
      </c>
    </row>
    <row r="103" spans="1:3" ht="12.75" x14ac:dyDescent="0.2">
      <c r="A103" s="28" t="s">
        <v>181</v>
      </c>
      <c r="B103" s="43">
        <v>43051</v>
      </c>
      <c r="C103" s="30">
        <v>35.36</v>
      </c>
    </row>
    <row r="104" spans="1:3" ht="12.75" x14ac:dyDescent="0.2">
      <c r="A104" s="28" t="s">
        <v>181</v>
      </c>
      <c r="B104" s="43">
        <v>43052</v>
      </c>
      <c r="C104" s="30">
        <v>35.31</v>
      </c>
    </row>
    <row r="105" spans="1:3" ht="12.75" x14ac:dyDescent="0.2">
      <c r="A105" s="28" t="s">
        <v>181</v>
      </c>
      <c r="B105" s="43">
        <v>43053</v>
      </c>
      <c r="C105" s="30">
        <v>35.26</v>
      </c>
    </row>
    <row r="106" spans="1:3" ht="12.75" x14ac:dyDescent="0.2">
      <c r="A106" s="28" t="s">
        <v>181</v>
      </c>
      <c r="B106" s="43">
        <v>43054</v>
      </c>
      <c r="C106" s="30">
        <v>35.159999999999997</v>
      </c>
    </row>
    <row r="107" spans="1:3" ht="12.75" x14ac:dyDescent="0.2">
      <c r="A107" s="28" t="s">
        <v>181</v>
      </c>
      <c r="B107" s="43">
        <v>43055</v>
      </c>
      <c r="C107" s="30">
        <v>35.17</v>
      </c>
    </row>
    <row r="108" spans="1:3" ht="12.75" x14ac:dyDescent="0.2">
      <c r="A108" s="28" t="s">
        <v>181</v>
      </c>
      <c r="B108" s="43">
        <v>43056</v>
      </c>
      <c r="C108" s="30">
        <v>34.97</v>
      </c>
    </row>
    <row r="109" spans="1:3" ht="12.75" x14ac:dyDescent="0.2">
      <c r="A109" s="28" t="s">
        <v>181</v>
      </c>
      <c r="B109" s="43">
        <v>43057</v>
      </c>
      <c r="C109" s="30">
        <v>34.93</v>
      </c>
    </row>
    <row r="110" spans="1:3" ht="12.75" x14ac:dyDescent="0.2">
      <c r="A110" s="28" t="s">
        <v>181</v>
      </c>
      <c r="B110" s="43">
        <v>43058</v>
      </c>
      <c r="C110" s="30">
        <v>35.15</v>
      </c>
    </row>
    <row r="111" spans="1:3" ht="12.75" x14ac:dyDescent="0.2">
      <c r="A111" s="28" t="s">
        <v>181</v>
      </c>
      <c r="B111" s="43">
        <v>43059</v>
      </c>
      <c r="C111" s="30">
        <v>34.96</v>
      </c>
    </row>
    <row r="112" spans="1:3" ht="12.75" x14ac:dyDescent="0.2">
      <c r="A112" s="28" t="s">
        <v>181</v>
      </c>
      <c r="B112" s="43">
        <v>43060</v>
      </c>
      <c r="C112" s="30">
        <v>35</v>
      </c>
    </row>
    <row r="113" spans="1:3" ht="12.75" x14ac:dyDescent="0.2">
      <c r="A113" s="28" t="s">
        <v>181</v>
      </c>
      <c r="B113" s="43">
        <v>43061</v>
      </c>
      <c r="C113" s="30">
        <v>34.94</v>
      </c>
    </row>
    <row r="114" spans="1:3" ht="12.75" x14ac:dyDescent="0.2">
      <c r="A114" s="28" t="s">
        <v>181</v>
      </c>
      <c r="B114" s="43">
        <v>43062</v>
      </c>
      <c r="C114" s="30">
        <v>34.950000000000003</v>
      </c>
    </row>
    <row r="115" spans="1:3" ht="12.75" x14ac:dyDescent="0.2">
      <c r="A115" s="28" t="s">
        <v>181</v>
      </c>
      <c r="B115" s="43">
        <v>43063</v>
      </c>
      <c r="C115" s="30">
        <v>34.78</v>
      </c>
    </row>
    <row r="116" spans="1:3" ht="12.75" x14ac:dyDescent="0.2">
      <c r="A116" s="28" t="s">
        <v>181</v>
      </c>
      <c r="B116" s="43">
        <v>43064</v>
      </c>
      <c r="C116" s="30">
        <v>35</v>
      </c>
    </row>
    <row r="117" spans="1:3" ht="12.75" x14ac:dyDescent="0.2">
      <c r="A117" s="28" t="s">
        <v>181</v>
      </c>
      <c r="B117" s="43">
        <v>43065</v>
      </c>
      <c r="C117" s="30">
        <v>35.1</v>
      </c>
    </row>
    <row r="118" spans="1:3" ht="12.75" x14ac:dyDescent="0.2">
      <c r="A118" s="28" t="s">
        <v>181</v>
      </c>
      <c r="B118" s="43">
        <v>43066</v>
      </c>
      <c r="C118" s="30">
        <v>35.200000000000003</v>
      </c>
    </row>
    <row r="119" spans="1:3" ht="12.75" x14ac:dyDescent="0.2">
      <c r="A119" s="28" t="s">
        <v>181</v>
      </c>
      <c r="B119" s="43">
        <v>43067</v>
      </c>
      <c r="C119" s="30">
        <v>35.32</v>
      </c>
    </row>
    <row r="120" spans="1:3" ht="12.75" x14ac:dyDescent="0.2">
      <c r="A120" s="28" t="s">
        <v>181</v>
      </c>
      <c r="B120" s="43">
        <v>43068</v>
      </c>
      <c r="C120" s="30">
        <v>35.33</v>
      </c>
    </row>
    <row r="121" spans="1:3" ht="12.75" x14ac:dyDescent="0.2">
      <c r="A121" s="28" t="s">
        <v>181</v>
      </c>
      <c r="B121" s="43">
        <v>43069</v>
      </c>
      <c r="C121" s="30">
        <v>0</v>
      </c>
    </row>
    <row r="122" spans="1:3" ht="12.75" x14ac:dyDescent="0.2">
      <c r="A122" s="28" t="s">
        <v>182</v>
      </c>
      <c r="B122" s="43">
        <v>43040</v>
      </c>
      <c r="C122" s="30">
        <v>35.28</v>
      </c>
    </row>
    <row r="123" spans="1:3" ht="12.75" x14ac:dyDescent="0.2">
      <c r="A123" s="28" t="s">
        <v>182</v>
      </c>
      <c r="B123" s="43">
        <v>43041</v>
      </c>
      <c r="C123" s="30">
        <v>35.15</v>
      </c>
    </row>
    <row r="124" spans="1:3" ht="12.75" x14ac:dyDescent="0.2">
      <c r="A124" s="28" t="s">
        <v>182</v>
      </c>
      <c r="B124" s="43">
        <v>43042</v>
      </c>
      <c r="C124" s="30">
        <v>35.1</v>
      </c>
    </row>
    <row r="125" spans="1:3" ht="12.75" x14ac:dyDescent="0.2">
      <c r="A125" s="28" t="s">
        <v>182</v>
      </c>
      <c r="B125" s="43">
        <v>43043</v>
      </c>
      <c r="C125" s="30">
        <v>35.11</v>
      </c>
    </row>
    <row r="126" spans="1:3" ht="12.75" x14ac:dyDescent="0.2">
      <c r="A126" s="28" t="s">
        <v>182</v>
      </c>
      <c r="B126" s="43">
        <v>43044</v>
      </c>
      <c r="C126" s="30">
        <v>35.18</v>
      </c>
    </row>
    <row r="127" spans="1:3" ht="12.75" x14ac:dyDescent="0.2">
      <c r="A127" s="28" t="s">
        <v>182</v>
      </c>
      <c r="B127" s="43">
        <v>43045</v>
      </c>
      <c r="C127" s="30">
        <v>35.229999999999997</v>
      </c>
    </row>
    <row r="128" spans="1:3" ht="12.75" x14ac:dyDescent="0.2">
      <c r="A128" s="28" t="s">
        <v>182</v>
      </c>
      <c r="B128" s="43">
        <v>43046</v>
      </c>
      <c r="C128" s="30">
        <v>35.25</v>
      </c>
    </row>
    <row r="129" spans="1:3" ht="12.75" x14ac:dyDescent="0.2">
      <c r="A129" s="28" t="s">
        <v>182</v>
      </c>
      <c r="B129" s="43">
        <v>43047</v>
      </c>
      <c r="C129" s="30">
        <v>35.32</v>
      </c>
    </row>
    <row r="130" spans="1:3" ht="12.75" x14ac:dyDescent="0.2">
      <c r="A130" s="28" t="s">
        <v>182</v>
      </c>
      <c r="B130" s="43">
        <v>43048</v>
      </c>
      <c r="C130" s="30">
        <v>35.369999999999997</v>
      </c>
    </row>
    <row r="131" spans="1:3" ht="12.75" x14ac:dyDescent="0.2">
      <c r="A131" s="28" t="s">
        <v>182</v>
      </c>
      <c r="B131" s="43">
        <v>43049</v>
      </c>
      <c r="C131" s="30">
        <v>35.36</v>
      </c>
    </row>
    <row r="132" spans="1:3" ht="12.75" x14ac:dyDescent="0.2">
      <c r="A132" s="28" t="s">
        <v>182</v>
      </c>
      <c r="B132" s="43">
        <v>43050</v>
      </c>
      <c r="C132" s="30">
        <v>35.35</v>
      </c>
    </row>
    <row r="133" spans="1:3" ht="12.75" x14ac:dyDescent="0.2">
      <c r="A133" s="28" t="s">
        <v>182</v>
      </c>
      <c r="B133" s="43">
        <v>43051</v>
      </c>
      <c r="C133" s="30">
        <v>35.36</v>
      </c>
    </row>
    <row r="134" spans="1:3" ht="12.75" x14ac:dyDescent="0.2">
      <c r="A134" s="28" t="s">
        <v>182</v>
      </c>
      <c r="B134" s="43">
        <v>43052</v>
      </c>
      <c r="C134" s="30">
        <v>35.31</v>
      </c>
    </row>
    <row r="135" spans="1:3" ht="12.75" x14ac:dyDescent="0.2">
      <c r="A135" s="28" t="s">
        <v>182</v>
      </c>
      <c r="B135" s="43">
        <v>43053</v>
      </c>
      <c r="C135" s="30">
        <v>35.22</v>
      </c>
    </row>
    <row r="136" spans="1:3" ht="12.75" x14ac:dyDescent="0.2">
      <c r="A136" s="28" t="s">
        <v>182</v>
      </c>
      <c r="B136" s="43">
        <v>43054</v>
      </c>
      <c r="C136" s="30">
        <v>34.99</v>
      </c>
    </row>
    <row r="137" spans="1:3" ht="12.75" x14ac:dyDescent="0.2">
      <c r="A137" s="28" t="s">
        <v>182</v>
      </c>
      <c r="B137" s="43">
        <v>43055</v>
      </c>
      <c r="C137" s="30">
        <v>35.07</v>
      </c>
    </row>
    <row r="138" spans="1:3" ht="12.75" x14ac:dyDescent="0.2">
      <c r="A138" s="28" t="s">
        <v>182</v>
      </c>
      <c r="B138" s="43">
        <v>43056</v>
      </c>
      <c r="C138" s="30">
        <v>34.979999999999997</v>
      </c>
    </row>
    <row r="139" spans="1:3" ht="12.75" x14ac:dyDescent="0.2">
      <c r="A139" s="28" t="s">
        <v>182</v>
      </c>
      <c r="B139" s="43">
        <v>43057</v>
      </c>
      <c r="C139" s="30">
        <v>34.89</v>
      </c>
    </row>
    <row r="140" spans="1:3" ht="12.75" x14ac:dyDescent="0.2">
      <c r="A140" s="28" t="s">
        <v>182</v>
      </c>
      <c r="B140" s="43">
        <v>43058</v>
      </c>
      <c r="C140" s="30">
        <v>35.31</v>
      </c>
    </row>
    <row r="141" spans="1:3" ht="12.75" x14ac:dyDescent="0.2">
      <c r="A141" s="28" t="s">
        <v>182</v>
      </c>
      <c r="B141" s="43">
        <v>43059</v>
      </c>
      <c r="C141" s="30">
        <v>35.25</v>
      </c>
    </row>
    <row r="142" spans="1:3" ht="12.75" x14ac:dyDescent="0.2">
      <c r="A142" s="28" t="s">
        <v>182</v>
      </c>
      <c r="B142" s="43">
        <v>43060</v>
      </c>
      <c r="C142" s="30">
        <v>35.46</v>
      </c>
    </row>
    <row r="143" spans="1:3" ht="12.75" x14ac:dyDescent="0.2">
      <c r="A143" s="28" t="s">
        <v>182</v>
      </c>
      <c r="B143" s="43">
        <v>43061</v>
      </c>
      <c r="C143" s="30">
        <v>35.49</v>
      </c>
    </row>
    <row r="144" spans="1:3" ht="12.75" x14ac:dyDescent="0.2">
      <c r="A144" s="28" t="s">
        <v>182</v>
      </c>
      <c r="B144" s="43">
        <v>43062</v>
      </c>
      <c r="C144" s="30">
        <v>35.340000000000003</v>
      </c>
    </row>
    <row r="145" spans="1:3" ht="12.75" x14ac:dyDescent="0.2">
      <c r="A145" s="28" t="s">
        <v>182</v>
      </c>
      <c r="B145" s="43">
        <v>43063</v>
      </c>
      <c r="C145" s="30">
        <v>35.15</v>
      </c>
    </row>
    <row r="146" spans="1:3" ht="12.75" x14ac:dyDescent="0.2">
      <c r="A146" s="28" t="s">
        <v>182</v>
      </c>
      <c r="B146" s="43">
        <v>43064</v>
      </c>
      <c r="C146" s="30">
        <v>35.26</v>
      </c>
    </row>
    <row r="147" spans="1:3" ht="12.75" x14ac:dyDescent="0.2">
      <c r="A147" s="28" t="s">
        <v>182</v>
      </c>
      <c r="B147" s="43">
        <v>43065</v>
      </c>
      <c r="C147" s="30">
        <v>35.229999999999997</v>
      </c>
    </row>
    <row r="148" spans="1:3" ht="12.75" x14ac:dyDescent="0.2">
      <c r="A148" s="28" t="s">
        <v>182</v>
      </c>
      <c r="B148" s="43">
        <v>43066</v>
      </c>
      <c r="C148" s="30">
        <v>35.01</v>
      </c>
    </row>
    <row r="149" spans="1:3" ht="12.75" x14ac:dyDescent="0.2">
      <c r="A149" s="28" t="s">
        <v>182</v>
      </c>
      <c r="B149" s="43">
        <v>43067</v>
      </c>
      <c r="C149" s="30">
        <v>35</v>
      </c>
    </row>
    <row r="150" spans="1:3" ht="12.75" x14ac:dyDescent="0.2">
      <c r="A150" s="28" t="s">
        <v>182</v>
      </c>
      <c r="B150" s="43">
        <v>43068</v>
      </c>
      <c r="C150" s="30">
        <v>34.869999999999997</v>
      </c>
    </row>
    <row r="151" spans="1:3" ht="12.75" x14ac:dyDescent="0.2">
      <c r="A151" s="28" t="s">
        <v>182</v>
      </c>
      <c r="B151" s="43">
        <v>43069</v>
      </c>
      <c r="C151" s="30">
        <v>34.57</v>
      </c>
    </row>
    <row r="152" spans="1:3" ht="12.75" x14ac:dyDescent="0.2">
      <c r="A152" s="28" t="s">
        <v>183</v>
      </c>
      <c r="B152" s="43">
        <v>43040</v>
      </c>
      <c r="C152" s="30">
        <v>35.28</v>
      </c>
    </row>
    <row r="153" spans="1:3" ht="12.75" x14ac:dyDescent="0.2">
      <c r="A153" s="28" t="s">
        <v>183</v>
      </c>
      <c r="B153" s="43">
        <v>43041</v>
      </c>
      <c r="C153" s="30">
        <v>35.15</v>
      </c>
    </row>
    <row r="154" spans="1:3" ht="12.75" x14ac:dyDescent="0.2">
      <c r="A154" s="28" t="s">
        <v>183</v>
      </c>
      <c r="B154" s="43">
        <v>43042</v>
      </c>
      <c r="C154" s="30">
        <v>35.1</v>
      </c>
    </row>
    <row r="155" spans="1:3" ht="12.75" x14ac:dyDescent="0.2">
      <c r="A155" s="28" t="s">
        <v>183</v>
      </c>
      <c r="B155" s="43">
        <v>43043</v>
      </c>
      <c r="C155" s="30">
        <v>35.29</v>
      </c>
    </row>
    <row r="156" spans="1:3" ht="12.75" x14ac:dyDescent="0.2">
      <c r="A156" s="28" t="s">
        <v>183</v>
      </c>
      <c r="B156" s="43">
        <v>43044</v>
      </c>
      <c r="C156" s="30">
        <v>35.29</v>
      </c>
    </row>
    <row r="157" spans="1:3" ht="12.75" x14ac:dyDescent="0.2">
      <c r="A157" s="28" t="s">
        <v>183</v>
      </c>
      <c r="B157" s="43">
        <v>43045</v>
      </c>
      <c r="C157" s="30">
        <v>35.229999999999997</v>
      </c>
    </row>
    <row r="158" spans="1:3" ht="12.75" x14ac:dyDescent="0.2">
      <c r="A158" s="28" t="s">
        <v>183</v>
      </c>
      <c r="B158" s="43">
        <v>43046</v>
      </c>
      <c r="C158" s="30">
        <v>35.25</v>
      </c>
    </row>
    <row r="159" spans="1:3" ht="12.75" x14ac:dyDescent="0.2">
      <c r="A159" s="28" t="s">
        <v>183</v>
      </c>
      <c r="B159" s="43">
        <v>43047</v>
      </c>
      <c r="C159" s="30">
        <v>35.32</v>
      </c>
    </row>
    <row r="160" spans="1:3" ht="12.75" x14ac:dyDescent="0.2">
      <c r="A160" s="28" t="s">
        <v>183</v>
      </c>
      <c r="B160" s="43">
        <v>43048</v>
      </c>
      <c r="C160" s="30">
        <v>35.369999999999997</v>
      </c>
    </row>
    <row r="161" spans="1:3" ht="12.75" x14ac:dyDescent="0.2">
      <c r="A161" s="28" t="s">
        <v>183</v>
      </c>
      <c r="B161" s="43">
        <v>43049</v>
      </c>
      <c r="C161" s="30">
        <v>35.36</v>
      </c>
    </row>
    <row r="162" spans="1:3" ht="12.75" x14ac:dyDescent="0.2">
      <c r="A162" s="28" t="s">
        <v>183</v>
      </c>
      <c r="B162" s="43">
        <v>43050</v>
      </c>
      <c r="C162" s="30">
        <v>35.35</v>
      </c>
    </row>
    <row r="163" spans="1:3" ht="12.75" x14ac:dyDescent="0.2">
      <c r="A163" s="28" t="s">
        <v>183</v>
      </c>
      <c r="B163" s="43">
        <v>43051</v>
      </c>
      <c r="C163" s="30">
        <v>35.36</v>
      </c>
    </row>
    <row r="164" spans="1:3" ht="12.75" x14ac:dyDescent="0.2">
      <c r="A164" s="28" t="s">
        <v>183</v>
      </c>
      <c r="B164" s="43">
        <v>43052</v>
      </c>
      <c r="C164" s="30">
        <v>35.31</v>
      </c>
    </row>
    <row r="165" spans="1:3" ht="12.75" x14ac:dyDescent="0.2">
      <c r="A165" s="28" t="s">
        <v>183</v>
      </c>
      <c r="B165" s="43">
        <v>43053</v>
      </c>
      <c r="C165" s="30">
        <v>35.270000000000003</v>
      </c>
    </row>
    <row r="166" spans="1:3" ht="12.75" x14ac:dyDescent="0.2">
      <c r="A166" s="28" t="s">
        <v>183</v>
      </c>
      <c r="B166" s="43">
        <v>43054</v>
      </c>
      <c r="C166" s="30">
        <v>35.31</v>
      </c>
    </row>
    <row r="167" spans="1:3" ht="12.75" x14ac:dyDescent="0.2">
      <c r="A167" s="28" t="s">
        <v>183</v>
      </c>
      <c r="B167" s="43">
        <v>43055</v>
      </c>
      <c r="C167" s="30">
        <v>35.24</v>
      </c>
    </row>
    <row r="168" spans="1:3" ht="12.75" x14ac:dyDescent="0.2">
      <c r="A168" s="28" t="s">
        <v>183</v>
      </c>
      <c r="B168" s="43">
        <v>43056</v>
      </c>
      <c r="C168" s="30">
        <v>34.94</v>
      </c>
    </row>
    <row r="169" spans="1:3" ht="12.75" x14ac:dyDescent="0.2">
      <c r="A169" s="28" t="s">
        <v>183</v>
      </c>
      <c r="B169" s="43">
        <v>43057</v>
      </c>
      <c r="C169" s="30">
        <v>34.89</v>
      </c>
    </row>
    <row r="170" spans="1:3" ht="12.75" x14ac:dyDescent="0.2">
      <c r="A170" s="28" t="s">
        <v>183</v>
      </c>
      <c r="B170" s="43">
        <v>43058</v>
      </c>
      <c r="C170" s="30">
        <v>35</v>
      </c>
    </row>
    <row r="171" spans="1:3" ht="12.75" x14ac:dyDescent="0.2">
      <c r="A171" s="28" t="s">
        <v>183</v>
      </c>
      <c r="B171" s="43">
        <v>43059</v>
      </c>
      <c r="C171" s="30">
        <v>34.61</v>
      </c>
    </row>
    <row r="172" spans="1:3" ht="12.75" x14ac:dyDescent="0.2">
      <c r="A172" s="28" t="s">
        <v>183</v>
      </c>
      <c r="B172" s="43">
        <v>43060</v>
      </c>
      <c r="C172" s="30">
        <v>34.549999999999997</v>
      </c>
    </row>
    <row r="173" spans="1:3" ht="12.75" x14ac:dyDescent="0.2">
      <c r="A173" s="28" t="s">
        <v>183</v>
      </c>
      <c r="B173" s="43">
        <v>43061</v>
      </c>
      <c r="C173" s="30">
        <v>34.36</v>
      </c>
    </row>
    <row r="174" spans="1:3" ht="12.75" x14ac:dyDescent="0.2">
      <c r="A174" s="28" t="s">
        <v>183</v>
      </c>
      <c r="B174" s="43">
        <v>43062</v>
      </c>
      <c r="C174" s="30">
        <v>34.58</v>
      </c>
    </row>
    <row r="175" spans="1:3" ht="12.75" x14ac:dyDescent="0.2">
      <c r="A175" s="28" t="s">
        <v>183</v>
      </c>
      <c r="B175" s="43">
        <v>43063</v>
      </c>
      <c r="C175" s="30">
        <v>34.4</v>
      </c>
    </row>
    <row r="176" spans="1:3" ht="12.75" x14ac:dyDescent="0.2">
      <c r="A176" s="28" t="s">
        <v>183</v>
      </c>
      <c r="B176" s="43">
        <v>43064</v>
      </c>
      <c r="C176" s="30">
        <v>34.75</v>
      </c>
    </row>
    <row r="177" spans="1:5" ht="12.75" x14ac:dyDescent="0.2">
      <c r="A177" s="28" t="s">
        <v>183</v>
      </c>
      <c r="B177" s="43">
        <v>43065</v>
      </c>
      <c r="C177" s="30">
        <v>34.96</v>
      </c>
    </row>
    <row r="178" spans="1:5" ht="12.75" x14ac:dyDescent="0.2">
      <c r="A178" s="28" t="s">
        <v>183</v>
      </c>
      <c r="B178" s="43">
        <v>43066</v>
      </c>
      <c r="C178" s="30">
        <v>35.340000000000003</v>
      </c>
    </row>
    <row r="179" spans="1:5" ht="12.75" x14ac:dyDescent="0.2">
      <c r="A179" s="28" t="s">
        <v>183</v>
      </c>
      <c r="B179" s="43">
        <v>43067</v>
      </c>
      <c r="C179" s="30">
        <v>35.6</v>
      </c>
    </row>
    <row r="180" spans="1:5" ht="12.75" x14ac:dyDescent="0.2">
      <c r="A180" s="28" t="s">
        <v>183</v>
      </c>
      <c r="B180" s="43">
        <v>43068</v>
      </c>
      <c r="C180" s="30">
        <v>35.78</v>
      </c>
    </row>
    <row r="181" spans="1:5" ht="12.75" x14ac:dyDescent="0.2">
      <c r="A181" s="28" t="s">
        <v>183</v>
      </c>
      <c r="B181" s="43">
        <v>43069</v>
      </c>
      <c r="C181" s="30">
        <v>36.020000000000003</v>
      </c>
    </row>
    <row r="183" spans="1:5" x14ac:dyDescent="0.2">
      <c r="A183" s="27" t="s">
        <v>4</v>
      </c>
      <c r="B183" s="27" t="s">
        <v>176</v>
      </c>
      <c r="C183" s="27" t="s">
        <v>184</v>
      </c>
      <c r="D183" s="27" t="s">
        <v>185</v>
      </c>
      <c r="E183" s="27" t="s">
        <v>186</v>
      </c>
    </row>
    <row r="184" spans="1:5" ht="12.75" x14ac:dyDescent="0.2">
      <c r="A184" s="28" t="s">
        <v>178</v>
      </c>
      <c r="B184" s="43">
        <v>43040</v>
      </c>
      <c r="C184" s="30">
        <v>69.900000000000006</v>
      </c>
      <c r="D184" s="30">
        <v>1718.17</v>
      </c>
      <c r="E184" s="30">
        <v>1765.39</v>
      </c>
    </row>
    <row r="185" spans="1:5" ht="12.75" x14ac:dyDescent="0.2">
      <c r="A185" s="28" t="s">
        <v>178</v>
      </c>
      <c r="B185" s="43">
        <v>43041</v>
      </c>
      <c r="C185" s="30">
        <v>0</v>
      </c>
      <c r="D185" s="30">
        <v>1940.5</v>
      </c>
      <c r="E185" s="30">
        <v>1871.41</v>
      </c>
    </row>
    <row r="186" spans="1:5" ht="12.75" x14ac:dyDescent="0.2">
      <c r="A186" s="28" t="s">
        <v>178</v>
      </c>
      <c r="B186" s="43">
        <v>43042</v>
      </c>
      <c r="C186" s="30">
        <v>47.56</v>
      </c>
      <c r="D186" s="30">
        <v>1943.75</v>
      </c>
      <c r="E186" s="30">
        <v>2095.71</v>
      </c>
    </row>
    <row r="187" spans="1:5" ht="12.75" x14ac:dyDescent="0.2">
      <c r="A187" s="28" t="s">
        <v>178</v>
      </c>
      <c r="B187" s="43">
        <v>43043</v>
      </c>
      <c r="C187" s="30">
        <v>0</v>
      </c>
      <c r="D187" s="30">
        <v>2167.6999999999998</v>
      </c>
      <c r="E187" s="30">
        <v>1762.96</v>
      </c>
    </row>
    <row r="188" spans="1:5" ht="12.75" x14ac:dyDescent="0.2">
      <c r="A188" s="28" t="s">
        <v>178</v>
      </c>
      <c r="B188" s="43">
        <v>43044</v>
      </c>
      <c r="C188" s="30">
        <v>0</v>
      </c>
      <c r="D188" s="30">
        <v>633.67999999999995</v>
      </c>
      <c r="E188" s="30">
        <v>726.4</v>
      </c>
    </row>
    <row r="189" spans="1:5" ht="12.75" x14ac:dyDescent="0.2">
      <c r="A189" s="28" t="s">
        <v>178</v>
      </c>
      <c r="B189" s="43">
        <v>43045</v>
      </c>
      <c r="C189" s="30">
        <v>0</v>
      </c>
      <c r="D189" s="30">
        <v>0</v>
      </c>
      <c r="E189" s="30">
        <v>0</v>
      </c>
    </row>
    <row r="190" spans="1:5" ht="12.75" x14ac:dyDescent="0.2">
      <c r="A190" s="28" t="s">
        <v>178</v>
      </c>
      <c r="B190" s="43">
        <v>43046</v>
      </c>
      <c r="C190" s="30">
        <v>13.7</v>
      </c>
      <c r="D190" s="30">
        <v>646.41</v>
      </c>
      <c r="E190" s="30">
        <v>451.62</v>
      </c>
    </row>
    <row r="191" spans="1:5" ht="12.75" x14ac:dyDescent="0.2">
      <c r="A191" s="28" t="s">
        <v>178</v>
      </c>
      <c r="B191" s="43">
        <v>43047</v>
      </c>
      <c r="C191" s="30">
        <v>4.8600000000000003</v>
      </c>
      <c r="D191" s="30">
        <v>279.5</v>
      </c>
      <c r="E191" s="30">
        <v>446.18</v>
      </c>
    </row>
    <row r="192" spans="1:5" ht="12.75" x14ac:dyDescent="0.2">
      <c r="A192" s="28" t="s">
        <v>178</v>
      </c>
      <c r="B192" s="43">
        <v>43048</v>
      </c>
      <c r="C192" s="30">
        <v>413.54</v>
      </c>
      <c r="D192" s="30">
        <v>132.4</v>
      </c>
      <c r="E192" s="30">
        <v>291.66000000000003</v>
      </c>
    </row>
    <row r="193" spans="1:5" ht="12.75" x14ac:dyDescent="0.2">
      <c r="A193" s="28" t="s">
        <v>178</v>
      </c>
      <c r="B193" s="43">
        <v>43049</v>
      </c>
      <c r="C193" s="30">
        <v>569.79</v>
      </c>
      <c r="D193" s="30">
        <v>0</v>
      </c>
      <c r="E193" s="30">
        <v>373.3</v>
      </c>
    </row>
    <row r="194" spans="1:5" ht="12.75" x14ac:dyDescent="0.2">
      <c r="A194" s="28" t="s">
        <v>178</v>
      </c>
      <c r="B194" s="43">
        <v>43050</v>
      </c>
      <c r="C194" s="30">
        <v>32.75</v>
      </c>
      <c r="D194" s="30">
        <v>0</v>
      </c>
      <c r="E194" s="30">
        <v>125.11</v>
      </c>
    </row>
    <row r="195" spans="1:5" ht="12.75" x14ac:dyDescent="0.2">
      <c r="A195" s="28" t="s">
        <v>178</v>
      </c>
      <c r="B195" s="43">
        <v>43051</v>
      </c>
      <c r="C195" s="30">
        <v>244.32</v>
      </c>
      <c r="D195" s="30">
        <v>0</v>
      </c>
      <c r="E195" s="30">
        <v>336.68</v>
      </c>
    </row>
    <row r="196" spans="1:5" ht="12.75" x14ac:dyDescent="0.2">
      <c r="A196" s="28" t="s">
        <v>178</v>
      </c>
      <c r="B196" s="43">
        <v>43052</v>
      </c>
      <c r="C196" s="30">
        <v>662.5</v>
      </c>
      <c r="D196" s="30">
        <v>0</v>
      </c>
      <c r="E196" s="30">
        <v>512.29999999999995</v>
      </c>
    </row>
    <row r="197" spans="1:5" ht="12.75" x14ac:dyDescent="0.2">
      <c r="A197" s="28" t="s">
        <v>178</v>
      </c>
      <c r="B197" s="43">
        <v>43053</v>
      </c>
      <c r="C197" s="30">
        <v>477.8</v>
      </c>
      <c r="D197" s="30">
        <v>0</v>
      </c>
      <c r="E197" s="30">
        <v>407.4</v>
      </c>
    </row>
    <row r="198" spans="1:5" ht="12.75" x14ac:dyDescent="0.2">
      <c r="A198" s="28" t="s">
        <v>178</v>
      </c>
      <c r="B198" s="43">
        <v>43054</v>
      </c>
      <c r="C198" s="30">
        <v>162.5</v>
      </c>
      <c r="D198" s="30">
        <v>0</v>
      </c>
      <c r="E198" s="30">
        <v>138.88</v>
      </c>
    </row>
    <row r="199" spans="1:5" ht="12.75" x14ac:dyDescent="0.2">
      <c r="A199" s="28" t="s">
        <v>178</v>
      </c>
      <c r="B199" s="43">
        <v>43055</v>
      </c>
      <c r="C199" s="30">
        <v>378.81</v>
      </c>
      <c r="D199" s="30">
        <v>0</v>
      </c>
      <c r="E199" s="30">
        <v>366.78</v>
      </c>
    </row>
    <row r="200" spans="1:5" ht="12.75" x14ac:dyDescent="0.2">
      <c r="A200" s="28" t="s">
        <v>178</v>
      </c>
      <c r="B200" s="43">
        <v>43056</v>
      </c>
      <c r="C200" s="30">
        <v>358.7</v>
      </c>
      <c r="D200" s="30">
        <v>0</v>
      </c>
      <c r="E200" s="30">
        <v>381.3</v>
      </c>
    </row>
    <row r="201" spans="1:5" ht="12.75" x14ac:dyDescent="0.2">
      <c r="A201" s="28" t="s">
        <v>178</v>
      </c>
      <c r="B201" s="43">
        <v>43057</v>
      </c>
      <c r="C201" s="30">
        <v>392.59</v>
      </c>
      <c r="D201" s="30">
        <v>0</v>
      </c>
      <c r="E201" s="30">
        <v>276.38</v>
      </c>
    </row>
    <row r="202" spans="1:5" ht="12.75" x14ac:dyDescent="0.2">
      <c r="A202" s="28" t="s">
        <v>178</v>
      </c>
      <c r="B202" s="43">
        <v>43058</v>
      </c>
      <c r="C202" s="30">
        <v>358.1</v>
      </c>
      <c r="D202" s="30">
        <v>0</v>
      </c>
      <c r="E202" s="30">
        <v>322.68</v>
      </c>
    </row>
    <row r="203" spans="1:5" ht="12.75" x14ac:dyDescent="0.2">
      <c r="A203" s="28" t="s">
        <v>178</v>
      </c>
      <c r="B203" s="43">
        <v>43059</v>
      </c>
      <c r="C203" s="30">
        <v>603.58000000000004</v>
      </c>
      <c r="D203" s="30">
        <v>0</v>
      </c>
      <c r="E203" s="30">
        <v>475.57</v>
      </c>
    </row>
    <row r="204" spans="1:5" ht="12.75" x14ac:dyDescent="0.2">
      <c r="A204" s="28" t="s">
        <v>178</v>
      </c>
      <c r="B204" s="43">
        <v>43060</v>
      </c>
      <c r="C204" s="30">
        <v>390.16</v>
      </c>
      <c r="D204" s="30">
        <v>0</v>
      </c>
      <c r="E204" s="30">
        <v>273.49</v>
      </c>
    </row>
    <row r="205" spans="1:5" ht="12.75" x14ac:dyDescent="0.2">
      <c r="A205" s="28" t="s">
        <v>178</v>
      </c>
      <c r="B205" s="43">
        <v>43061</v>
      </c>
      <c r="C205" s="30">
        <v>169.67</v>
      </c>
      <c r="D205" s="30">
        <v>0</v>
      </c>
      <c r="E205" s="30">
        <v>365.39</v>
      </c>
    </row>
    <row r="206" spans="1:5" ht="12.75" x14ac:dyDescent="0.2">
      <c r="A206" s="28" t="s">
        <v>178</v>
      </c>
      <c r="B206" s="43">
        <v>43062</v>
      </c>
      <c r="C206" s="30">
        <v>0</v>
      </c>
      <c r="D206" s="30">
        <v>0</v>
      </c>
      <c r="E206" s="30">
        <v>0</v>
      </c>
    </row>
    <row r="207" spans="1:5" ht="12.75" x14ac:dyDescent="0.2">
      <c r="A207" s="28" t="s">
        <v>178</v>
      </c>
      <c r="B207" s="43">
        <v>43063</v>
      </c>
      <c r="C207" s="30">
        <v>92.93</v>
      </c>
      <c r="D207" s="30">
        <v>0</v>
      </c>
      <c r="E207" s="30">
        <v>173.14</v>
      </c>
    </row>
    <row r="208" spans="1:5" ht="12.75" x14ac:dyDescent="0.2">
      <c r="A208" s="28" t="s">
        <v>178</v>
      </c>
      <c r="B208" s="43">
        <v>43064</v>
      </c>
      <c r="C208" s="30">
        <v>455.43</v>
      </c>
      <c r="D208" s="30">
        <v>0</v>
      </c>
      <c r="E208" s="30">
        <v>489.35</v>
      </c>
    </row>
    <row r="209" spans="1:5" ht="12.75" x14ac:dyDescent="0.2">
      <c r="A209" s="28" t="s">
        <v>178</v>
      </c>
      <c r="B209" s="43">
        <v>43065</v>
      </c>
      <c r="C209" s="30">
        <v>556.13</v>
      </c>
      <c r="D209" s="30">
        <v>0</v>
      </c>
      <c r="E209" s="30">
        <v>566.89</v>
      </c>
    </row>
    <row r="210" spans="1:5" ht="12.75" x14ac:dyDescent="0.2">
      <c r="A210" s="28" t="s">
        <v>178</v>
      </c>
      <c r="B210" s="43">
        <v>43066</v>
      </c>
      <c r="C210" s="30">
        <v>92.93</v>
      </c>
      <c r="D210" s="30">
        <v>0</v>
      </c>
      <c r="E210" s="30">
        <v>173.14</v>
      </c>
    </row>
    <row r="211" spans="1:5" ht="12.75" x14ac:dyDescent="0.2">
      <c r="A211" s="28" t="s">
        <v>178</v>
      </c>
      <c r="B211" s="43">
        <v>43067</v>
      </c>
      <c r="C211" s="30">
        <v>437.3</v>
      </c>
      <c r="D211" s="30">
        <v>0</v>
      </c>
      <c r="E211" s="30">
        <v>482.63</v>
      </c>
    </row>
    <row r="212" spans="1:5" ht="12.75" x14ac:dyDescent="0.2">
      <c r="A212" s="28" t="s">
        <v>178</v>
      </c>
      <c r="B212" s="43">
        <v>43068</v>
      </c>
      <c r="C212" s="30">
        <v>103.12</v>
      </c>
      <c r="D212" s="30">
        <v>0</v>
      </c>
      <c r="E212" s="30">
        <v>357.17</v>
      </c>
    </row>
    <row r="213" spans="1:5" ht="12.75" x14ac:dyDescent="0.2">
      <c r="A213" s="28" t="s">
        <v>178</v>
      </c>
      <c r="B213" s="43">
        <v>43069</v>
      </c>
      <c r="C213" s="30">
        <v>0</v>
      </c>
      <c r="D213" s="30">
        <v>0</v>
      </c>
      <c r="E213" s="30">
        <v>0</v>
      </c>
    </row>
    <row r="214" spans="1:5" ht="12.75" x14ac:dyDescent="0.2">
      <c r="A214" s="28" t="s">
        <v>179</v>
      </c>
      <c r="B214" s="43">
        <v>43040</v>
      </c>
      <c r="C214" s="30">
        <v>625.80999999999995</v>
      </c>
      <c r="D214" s="30">
        <v>1580.67</v>
      </c>
      <c r="E214" s="30">
        <v>1694.9</v>
      </c>
    </row>
    <row r="215" spans="1:5" ht="12.75" x14ac:dyDescent="0.2">
      <c r="A215" s="28" t="s">
        <v>179</v>
      </c>
      <c r="B215" s="43">
        <v>43041</v>
      </c>
      <c r="C215" s="30">
        <v>0</v>
      </c>
      <c r="D215" s="30">
        <v>1581.71</v>
      </c>
      <c r="E215" s="30">
        <v>1949.42</v>
      </c>
    </row>
    <row r="216" spans="1:5" ht="12.75" x14ac:dyDescent="0.2">
      <c r="A216" s="28" t="s">
        <v>179</v>
      </c>
      <c r="B216" s="43">
        <v>43042</v>
      </c>
      <c r="C216" s="30">
        <v>137.84</v>
      </c>
      <c r="D216" s="30">
        <v>1584.2</v>
      </c>
      <c r="E216" s="30">
        <v>1916.2</v>
      </c>
    </row>
    <row r="217" spans="1:5" ht="12.75" x14ac:dyDescent="0.2">
      <c r="A217" s="28" t="s">
        <v>179</v>
      </c>
      <c r="B217" s="43">
        <v>43043</v>
      </c>
      <c r="C217" s="30">
        <v>0</v>
      </c>
      <c r="D217" s="30">
        <v>1585.99</v>
      </c>
      <c r="E217" s="30">
        <v>2197.1</v>
      </c>
    </row>
    <row r="218" spans="1:5" ht="12.75" x14ac:dyDescent="0.2">
      <c r="A218" s="28" t="s">
        <v>179</v>
      </c>
      <c r="B218" s="43">
        <v>43044</v>
      </c>
      <c r="C218" s="30">
        <v>46.87</v>
      </c>
      <c r="D218" s="30">
        <v>1586.34</v>
      </c>
      <c r="E218" s="30">
        <v>879.5</v>
      </c>
    </row>
    <row r="219" spans="1:5" ht="12.75" x14ac:dyDescent="0.2">
      <c r="A219" s="28" t="s">
        <v>179</v>
      </c>
      <c r="B219" s="43">
        <v>43045</v>
      </c>
      <c r="C219" s="30">
        <v>155.66999999999999</v>
      </c>
      <c r="D219" s="30">
        <v>1231.71</v>
      </c>
      <c r="E219" s="30">
        <v>158.1</v>
      </c>
    </row>
    <row r="220" spans="1:5" ht="12.75" x14ac:dyDescent="0.2">
      <c r="A220" s="28" t="s">
        <v>179</v>
      </c>
      <c r="B220" s="43">
        <v>43046</v>
      </c>
      <c r="C220" s="30">
        <v>6.13</v>
      </c>
      <c r="D220" s="30">
        <v>490.27</v>
      </c>
      <c r="E220" s="30">
        <v>724.18</v>
      </c>
    </row>
    <row r="221" spans="1:5" ht="12.75" x14ac:dyDescent="0.2">
      <c r="A221" s="28" t="s">
        <v>179</v>
      </c>
      <c r="B221" s="43">
        <v>43047</v>
      </c>
      <c r="C221" s="30">
        <v>355.55</v>
      </c>
      <c r="D221" s="30">
        <v>226.5</v>
      </c>
      <c r="E221" s="30">
        <v>358.56</v>
      </c>
    </row>
    <row r="222" spans="1:5" ht="12.75" x14ac:dyDescent="0.2">
      <c r="A222" s="28" t="s">
        <v>179</v>
      </c>
      <c r="B222" s="43">
        <v>43048</v>
      </c>
      <c r="C222" s="30">
        <v>571.41</v>
      </c>
      <c r="D222" s="30">
        <v>102.8</v>
      </c>
      <c r="E222" s="30">
        <v>542.36</v>
      </c>
    </row>
    <row r="223" spans="1:5" ht="12.75" x14ac:dyDescent="0.2">
      <c r="A223" s="28" t="s">
        <v>179</v>
      </c>
      <c r="B223" s="43">
        <v>43049</v>
      </c>
      <c r="C223" s="30">
        <v>704.97</v>
      </c>
      <c r="D223" s="30">
        <v>0</v>
      </c>
      <c r="E223" s="30">
        <v>631.48</v>
      </c>
    </row>
    <row r="224" spans="1:5" ht="12.75" x14ac:dyDescent="0.2">
      <c r="A224" s="28" t="s">
        <v>179</v>
      </c>
      <c r="B224" s="43">
        <v>43050</v>
      </c>
      <c r="C224" s="30">
        <v>306.94</v>
      </c>
      <c r="D224" s="30">
        <v>0</v>
      </c>
      <c r="E224" s="30">
        <v>245.2</v>
      </c>
    </row>
    <row r="225" spans="1:5" ht="12.75" x14ac:dyDescent="0.2">
      <c r="A225" s="28" t="s">
        <v>179</v>
      </c>
      <c r="B225" s="43">
        <v>43051</v>
      </c>
      <c r="C225" s="30">
        <v>667.24</v>
      </c>
      <c r="D225" s="30">
        <v>0</v>
      </c>
      <c r="E225" s="30">
        <v>223.26</v>
      </c>
    </row>
    <row r="226" spans="1:5" ht="12.75" x14ac:dyDescent="0.2">
      <c r="A226" s="28" t="s">
        <v>179</v>
      </c>
      <c r="B226" s="43">
        <v>43052</v>
      </c>
      <c r="C226" s="30">
        <v>895.83</v>
      </c>
      <c r="D226" s="30">
        <v>0</v>
      </c>
      <c r="E226" s="30">
        <v>856.48</v>
      </c>
    </row>
    <row r="227" spans="1:5" ht="12.75" x14ac:dyDescent="0.2">
      <c r="A227" s="28" t="s">
        <v>179</v>
      </c>
      <c r="B227" s="43">
        <v>43053</v>
      </c>
      <c r="C227" s="30">
        <v>524.65</v>
      </c>
      <c r="D227" s="30">
        <v>0</v>
      </c>
      <c r="E227" s="30">
        <v>519.9</v>
      </c>
    </row>
    <row r="228" spans="1:5" ht="12.75" x14ac:dyDescent="0.2">
      <c r="A228" s="28" t="s">
        <v>179</v>
      </c>
      <c r="B228" s="43">
        <v>43054</v>
      </c>
      <c r="C228" s="30">
        <v>261.57</v>
      </c>
      <c r="D228" s="30">
        <v>0</v>
      </c>
      <c r="E228" s="30">
        <v>25.34</v>
      </c>
    </row>
    <row r="229" spans="1:5" ht="12.75" x14ac:dyDescent="0.2">
      <c r="A229" s="28" t="s">
        <v>179</v>
      </c>
      <c r="B229" s="43">
        <v>43055</v>
      </c>
      <c r="C229" s="30">
        <v>745.83</v>
      </c>
      <c r="D229" s="30">
        <v>0</v>
      </c>
      <c r="E229" s="30">
        <v>520.94000000000005</v>
      </c>
    </row>
    <row r="230" spans="1:5" ht="12.75" x14ac:dyDescent="0.2">
      <c r="A230" s="28" t="s">
        <v>179</v>
      </c>
      <c r="B230" s="43">
        <v>43056</v>
      </c>
      <c r="C230" s="30">
        <v>780.43</v>
      </c>
      <c r="D230" s="30">
        <v>0</v>
      </c>
      <c r="E230" s="30">
        <v>439.58</v>
      </c>
    </row>
    <row r="231" spans="1:5" ht="12.75" x14ac:dyDescent="0.2">
      <c r="A231" s="28" t="s">
        <v>179</v>
      </c>
      <c r="B231" s="43">
        <v>43057</v>
      </c>
      <c r="C231" s="30">
        <v>392.59</v>
      </c>
      <c r="D231" s="30">
        <v>0</v>
      </c>
      <c r="E231" s="30">
        <v>366.55</v>
      </c>
    </row>
    <row r="232" spans="1:5" ht="12.75" x14ac:dyDescent="0.2">
      <c r="A232" s="28" t="s">
        <v>179</v>
      </c>
      <c r="B232" s="43">
        <v>43058</v>
      </c>
      <c r="C232" s="30">
        <v>282.39999999999998</v>
      </c>
      <c r="D232" s="30">
        <v>0</v>
      </c>
      <c r="E232" s="30">
        <v>496.75</v>
      </c>
    </row>
    <row r="233" spans="1:5" ht="12.75" x14ac:dyDescent="0.2">
      <c r="A233" s="28" t="s">
        <v>179</v>
      </c>
      <c r="B233" s="43">
        <v>43059</v>
      </c>
      <c r="C233" s="30">
        <v>507.52</v>
      </c>
      <c r="D233" s="30">
        <v>0</v>
      </c>
      <c r="E233" s="30">
        <v>502.8</v>
      </c>
    </row>
    <row r="234" spans="1:5" ht="12.75" x14ac:dyDescent="0.2">
      <c r="A234" s="28" t="s">
        <v>179</v>
      </c>
      <c r="B234" s="43">
        <v>43060</v>
      </c>
      <c r="C234" s="30">
        <v>1246.75</v>
      </c>
      <c r="D234" s="30">
        <v>0</v>
      </c>
      <c r="E234" s="30">
        <v>326.85000000000002</v>
      </c>
    </row>
    <row r="235" spans="1:5" ht="12.75" x14ac:dyDescent="0.2">
      <c r="A235" s="28" t="s">
        <v>179</v>
      </c>
      <c r="B235" s="43">
        <v>43061</v>
      </c>
      <c r="C235" s="30">
        <v>1241.55</v>
      </c>
      <c r="D235" s="30">
        <v>0</v>
      </c>
      <c r="E235" s="30">
        <v>459.72</v>
      </c>
    </row>
    <row r="236" spans="1:5" ht="12.75" x14ac:dyDescent="0.2">
      <c r="A236" s="28" t="s">
        <v>179</v>
      </c>
      <c r="B236" s="43">
        <v>43062</v>
      </c>
      <c r="C236" s="30">
        <v>973.49</v>
      </c>
      <c r="D236" s="30">
        <v>0</v>
      </c>
      <c r="E236" s="30">
        <v>40.270000000000003</v>
      </c>
    </row>
    <row r="237" spans="1:5" ht="12.75" x14ac:dyDescent="0.2">
      <c r="A237" s="28" t="s">
        <v>179</v>
      </c>
      <c r="B237" s="43">
        <v>43063</v>
      </c>
      <c r="C237" s="30">
        <v>244.79</v>
      </c>
      <c r="D237" s="30">
        <v>0</v>
      </c>
      <c r="E237" s="30">
        <v>269.89999999999998</v>
      </c>
    </row>
    <row r="238" spans="1:5" ht="12.75" x14ac:dyDescent="0.2">
      <c r="A238" s="28" t="s">
        <v>179</v>
      </c>
      <c r="B238" s="43">
        <v>43064</v>
      </c>
      <c r="C238" s="30">
        <v>616.79999999999995</v>
      </c>
      <c r="D238" s="30">
        <v>0</v>
      </c>
      <c r="E238" s="30">
        <v>514.46</v>
      </c>
    </row>
    <row r="239" spans="1:5" ht="12.75" x14ac:dyDescent="0.2">
      <c r="A239" s="28" t="s">
        <v>179</v>
      </c>
      <c r="B239" s="43">
        <v>43065</v>
      </c>
      <c r="C239" s="30">
        <v>757.63</v>
      </c>
      <c r="D239" s="30">
        <v>0</v>
      </c>
      <c r="E239" s="30">
        <v>459.14</v>
      </c>
    </row>
    <row r="240" spans="1:5" ht="12.75" x14ac:dyDescent="0.2">
      <c r="A240" s="28" t="s">
        <v>179</v>
      </c>
      <c r="B240" s="43">
        <v>43066</v>
      </c>
      <c r="C240" s="30">
        <v>244.49</v>
      </c>
      <c r="D240" s="30">
        <v>0</v>
      </c>
      <c r="E240" s="30">
        <v>269.89999999999998</v>
      </c>
    </row>
    <row r="241" spans="1:5" ht="12.75" x14ac:dyDescent="0.2">
      <c r="A241" s="28" t="s">
        <v>179</v>
      </c>
      <c r="B241" s="43">
        <v>43067</v>
      </c>
      <c r="C241" s="30">
        <v>232.98</v>
      </c>
      <c r="D241" s="30">
        <v>0</v>
      </c>
      <c r="E241" s="30">
        <v>373.84</v>
      </c>
    </row>
    <row r="242" spans="1:5" ht="12.75" x14ac:dyDescent="0.2">
      <c r="A242" s="28" t="s">
        <v>179</v>
      </c>
      <c r="B242" s="43">
        <v>43068</v>
      </c>
      <c r="C242" s="30">
        <v>221.8</v>
      </c>
      <c r="D242" s="30">
        <v>0</v>
      </c>
      <c r="E242" s="30">
        <v>188.54</v>
      </c>
    </row>
    <row r="243" spans="1:5" ht="12.75" x14ac:dyDescent="0.2">
      <c r="A243" s="28" t="s">
        <v>179</v>
      </c>
      <c r="B243" s="43">
        <v>43069</v>
      </c>
      <c r="C243" s="30">
        <v>0</v>
      </c>
      <c r="D243" s="30">
        <v>0</v>
      </c>
      <c r="E243" s="30">
        <v>0</v>
      </c>
    </row>
    <row r="244" spans="1:5" ht="12.75" x14ac:dyDescent="0.2">
      <c r="A244" s="28" t="s">
        <v>180</v>
      </c>
      <c r="B244" s="43">
        <v>43040</v>
      </c>
      <c r="C244" s="30">
        <v>482.63</v>
      </c>
      <c r="D244" s="30">
        <v>1197.8</v>
      </c>
      <c r="E244" s="30">
        <v>2708.91</v>
      </c>
    </row>
    <row r="245" spans="1:5" ht="12.75" x14ac:dyDescent="0.2">
      <c r="A245" s="28" t="s">
        <v>180</v>
      </c>
      <c r="B245" s="43">
        <v>43041</v>
      </c>
      <c r="C245" s="30">
        <v>483.56</v>
      </c>
      <c r="D245" s="30">
        <v>1259.1400000000001</v>
      </c>
      <c r="E245" s="30">
        <v>1822.68</v>
      </c>
    </row>
    <row r="246" spans="1:5" ht="12.75" x14ac:dyDescent="0.2">
      <c r="A246" s="28" t="s">
        <v>180</v>
      </c>
      <c r="B246" s="43">
        <v>43042</v>
      </c>
      <c r="C246" s="30">
        <v>487.3</v>
      </c>
      <c r="D246" s="30">
        <v>1301.3800000000001</v>
      </c>
      <c r="E246" s="30">
        <v>132.29</v>
      </c>
    </row>
    <row r="247" spans="1:5" ht="12.75" x14ac:dyDescent="0.2">
      <c r="A247" s="28" t="s">
        <v>180</v>
      </c>
      <c r="B247" s="43">
        <v>43043</v>
      </c>
      <c r="C247" s="30">
        <v>424.3</v>
      </c>
      <c r="D247" s="30">
        <v>907.98</v>
      </c>
      <c r="E247" s="30">
        <v>1411.34</v>
      </c>
    </row>
    <row r="248" spans="1:5" ht="12.75" x14ac:dyDescent="0.2">
      <c r="A248" s="28" t="s">
        <v>180</v>
      </c>
      <c r="B248" s="43">
        <v>43044</v>
      </c>
      <c r="C248" s="30">
        <v>220.48</v>
      </c>
      <c r="D248" s="30">
        <v>360.76</v>
      </c>
      <c r="E248" s="30">
        <v>1181.1300000000001</v>
      </c>
    </row>
    <row r="249" spans="1:5" ht="12.75" x14ac:dyDescent="0.2">
      <c r="A249" s="28" t="s">
        <v>180</v>
      </c>
      <c r="B249" s="43">
        <v>43045</v>
      </c>
      <c r="C249" s="30">
        <v>231.48</v>
      </c>
      <c r="D249" s="30">
        <v>189.93</v>
      </c>
      <c r="E249" s="30">
        <v>766.89</v>
      </c>
    </row>
    <row r="250" spans="1:5" ht="12.75" x14ac:dyDescent="0.2">
      <c r="A250" s="28" t="s">
        <v>180</v>
      </c>
      <c r="B250" s="43">
        <v>43046</v>
      </c>
      <c r="C250" s="30">
        <v>256.36</v>
      </c>
      <c r="D250" s="30">
        <v>119.9</v>
      </c>
      <c r="E250" s="30">
        <v>859.95</v>
      </c>
    </row>
    <row r="251" spans="1:5" ht="12.75" x14ac:dyDescent="0.2">
      <c r="A251" s="28" t="s">
        <v>180</v>
      </c>
      <c r="B251" s="43">
        <v>43047</v>
      </c>
      <c r="C251" s="30">
        <v>387.51</v>
      </c>
      <c r="D251" s="30">
        <v>0</v>
      </c>
      <c r="E251" s="30">
        <v>-203.93</v>
      </c>
    </row>
    <row r="252" spans="1:5" ht="12.75" x14ac:dyDescent="0.2">
      <c r="A252" s="28" t="s">
        <v>180</v>
      </c>
      <c r="B252" s="43">
        <v>43048</v>
      </c>
      <c r="C252" s="30">
        <v>284.25</v>
      </c>
      <c r="D252" s="30">
        <v>0</v>
      </c>
      <c r="E252" s="30">
        <v>363.54</v>
      </c>
    </row>
    <row r="253" spans="1:5" ht="12.75" x14ac:dyDescent="0.2">
      <c r="A253" s="28" t="s">
        <v>180</v>
      </c>
      <c r="B253" s="43">
        <v>43049</v>
      </c>
      <c r="C253" s="30">
        <v>330.67</v>
      </c>
      <c r="D253" s="30">
        <v>0</v>
      </c>
      <c r="E253" s="30">
        <v>282.63</v>
      </c>
    </row>
    <row r="254" spans="1:5" ht="12.75" x14ac:dyDescent="0.2">
      <c r="A254" s="28" t="s">
        <v>180</v>
      </c>
      <c r="B254" s="43">
        <v>43050</v>
      </c>
      <c r="C254" s="30">
        <v>93.4</v>
      </c>
      <c r="D254" s="30">
        <v>0</v>
      </c>
      <c r="E254" s="30">
        <v>-220.83</v>
      </c>
    </row>
    <row r="255" spans="1:5" ht="12.75" x14ac:dyDescent="0.2">
      <c r="A255" s="28" t="s">
        <v>180</v>
      </c>
      <c r="B255" s="43">
        <v>43051</v>
      </c>
      <c r="C255" s="30">
        <v>317.82</v>
      </c>
      <c r="D255" s="30">
        <v>0</v>
      </c>
      <c r="E255" s="30">
        <v>396.87</v>
      </c>
    </row>
    <row r="256" spans="1:5" ht="12.75" x14ac:dyDescent="0.2">
      <c r="A256" s="28" t="s">
        <v>180</v>
      </c>
      <c r="B256" s="43">
        <v>43052</v>
      </c>
      <c r="C256" s="30">
        <v>509.72</v>
      </c>
      <c r="D256" s="30">
        <v>0</v>
      </c>
      <c r="E256" s="30">
        <v>588.77</v>
      </c>
    </row>
    <row r="257" spans="1:5" ht="12.75" x14ac:dyDescent="0.2">
      <c r="A257" s="28" t="s">
        <v>180</v>
      </c>
      <c r="B257" s="43">
        <v>43053</v>
      </c>
      <c r="C257" s="30">
        <v>334.37</v>
      </c>
      <c r="D257" s="30">
        <v>0</v>
      </c>
      <c r="E257" s="30">
        <v>-95.83</v>
      </c>
    </row>
    <row r="258" spans="1:5" ht="12.75" x14ac:dyDescent="0.2">
      <c r="A258" s="28" t="s">
        <v>180</v>
      </c>
      <c r="B258" s="43">
        <v>43054</v>
      </c>
      <c r="C258" s="30">
        <v>149.69999999999999</v>
      </c>
      <c r="D258" s="30">
        <v>0</v>
      </c>
      <c r="E258" s="30">
        <v>-292.93</v>
      </c>
    </row>
    <row r="259" spans="1:5" ht="12.75" x14ac:dyDescent="0.2">
      <c r="A259" s="28" t="s">
        <v>180</v>
      </c>
      <c r="B259" s="43">
        <v>43055</v>
      </c>
      <c r="C259" s="30">
        <v>258.14</v>
      </c>
      <c r="D259" s="30">
        <v>0</v>
      </c>
      <c r="E259" s="30">
        <v>337.73</v>
      </c>
    </row>
    <row r="260" spans="1:5" ht="12.75" x14ac:dyDescent="0.2">
      <c r="A260" s="28" t="s">
        <v>180</v>
      </c>
      <c r="B260" s="43">
        <v>43056</v>
      </c>
      <c r="C260" s="30">
        <v>304.27999999999997</v>
      </c>
      <c r="D260" s="30">
        <v>0</v>
      </c>
      <c r="E260" s="30">
        <v>116.66</v>
      </c>
    </row>
    <row r="261" spans="1:5" ht="12.75" x14ac:dyDescent="0.2">
      <c r="A261" s="28" t="s">
        <v>180</v>
      </c>
      <c r="B261" s="43">
        <v>43057</v>
      </c>
      <c r="C261" s="30">
        <v>275.45999999999998</v>
      </c>
      <c r="D261" s="30">
        <v>0</v>
      </c>
      <c r="E261" s="30">
        <v>214.69</v>
      </c>
    </row>
    <row r="262" spans="1:5" ht="12.75" x14ac:dyDescent="0.2">
      <c r="A262" s="28" t="s">
        <v>180</v>
      </c>
      <c r="B262" s="43">
        <v>43058</v>
      </c>
      <c r="C262" s="30">
        <v>275.45999999999998</v>
      </c>
      <c r="D262" s="30">
        <v>0</v>
      </c>
      <c r="E262" s="30">
        <v>214.69</v>
      </c>
    </row>
    <row r="263" spans="1:5" ht="12.75" x14ac:dyDescent="0.2">
      <c r="A263" s="28" t="s">
        <v>180</v>
      </c>
      <c r="B263" s="43">
        <v>43059</v>
      </c>
      <c r="C263" s="30">
        <v>436.22</v>
      </c>
      <c r="D263" s="30">
        <v>0</v>
      </c>
      <c r="E263" s="30">
        <v>-122.22</v>
      </c>
    </row>
    <row r="264" spans="1:5" ht="12.75" x14ac:dyDescent="0.2">
      <c r="A264" s="28" t="s">
        <v>180</v>
      </c>
      <c r="B264" s="43">
        <v>43060</v>
      </c>
      <c r="C264" s="30">
        <v>352.66</v>
      </c>
      <c r="D264" s="30">
        <v>0</v>
      </c>
      <c r="E264" s="30">
        <v>430.43</v>
      </c>
    </row>
    <row r="265" spans="1:5" ht="12.75" x14ac:dyDescent="0.2">
      <c r="A265" s="28" t="s">
        <v>180</v>
      </c>
      <c r="B265" s="43">
        <v>43061</v>
      </c>
      <c r="C265" s="30">
        <v>218.98</v>
      </c>
      <c r="D265" s="30">
        <v>0</v>
      </c>
      <c r="E265" s="30">
        <v>-224.7</v>
      </c>
    </row>
    <row r="266" spans="1:5" ht="12.75" x14ac:dyDescent="0.2">
      <c r="A266" s="28" t="s">
        <v>180</v>
      </c>
      <c r="B266" s="43">
        <v>43062</v>
      </c>
      <c r="C266" s="30">
        <v>0</v>
      </c>
      <c r="D266" s="30">
        <v>0</v>
      </c>
      <c r="E266" s="30">
        <v>-188.55</v>
      </c>
    </row>
    <row r="267" spans="1:5" ht="12.75" x14ac:dyDescent="0.2">
      <c r="A267" s="28" t="s">
        <v>180</v>
      </c>
      <c r="B267" s="43">
        <v>43063</v>
      </c>
      <c r="C267" s="30">
        <v>171.18</v>
      </c>
      <c r="D267" s="30">
        <v>0</v>
      </c>
      <c r="E267" s="30">
        <v>-145.47999999999999</v>
      </c>
    </row>
    <row r="268" spans="1:5" ht="12.75" x14ac:dyDescent="0.2">
      <c r="A268" s="28" t="s">
        <v>180</v>
      </c>
      <c r="B268" s="43">
        <v>43064</v>
      </c>
      <c r="C268" s="30">
        <v>504.97</v>
      </c>
      <c r="D268" s="30">
        <v>0</v>
      </c>
      <c r="E268" s="30">
        <v>73.14</v>
      </c>
    </row>
    <row r="269" spans="1:5" ht="12.75" x14ac:dyDescent="0.2">
      <c r="A269" s="28" t="s">
        <v>180</v>
      </c>
      <c r="B269" s="43">
        <v>43065</v>
      </c>
      <c r="C269" s="30">
        <v>532.98</v>
      </c>
      <c r="D269" s="30">
        <v>0</v>
      </c>
      <c r="E269" s="30">
        <v>-165.27</v>
      </c>
    </row>
    <row r="270" spans="1:5" ht="12.75" x14ac:dyDescent="0.2">
      <c r="A270" s="28" t="s">
        <v>180</v>
      </c>
      <c r="B270" s="43">
        <v>43066</v>
      </c>
      <c r="C270" s="30">
        <v>171.18</v>
      </c>
      <c r="D270" s="30">
        <v>0</v>
      </c>
      <c r="E270" s="30">
        <v>-145.47999999999999</v>
      </c>
    </row>
    <row r="271" spans="1:5" ht="12.75" x14ac:dyDescent="0.2">
      <c r="A271" s="28" t="s">
        <v>180</v>
      </c>
      <c r="B271" s="43">
        <v>43067</v>
      </c>
      <c r="C271" s="30">
        <v>382.63</v>
      </c>
      <c r="D271" s="30">
        <v>0</v>
      </c>
      <c r="E271" s="30">
        <v>852.66</v>
      </c>
    </row>
    <row r="272" spans="1:5" ht="12.75" x14ac:dyDescent="0.2">
      <c r="A272" s="28" t="s">
        <v>180</v>
      </c>
      <c r="B272" s="43">
        <v>43068</v>
      </c>
      <c r="C272" s="30">
        <v>343.63</v>
      </c>
      <c r="D272" s="30">
        <v>0</v>
      </c>
      <c r="E272" s="30">
        <v>-354.97</v>
      </c>
    </row>
    <row r="273" spans="1:5" ht="12.75" x14ac:dyDescent="0.2">
      <c r="A273" s="28" t="s">
        <v>180</v>
      </c>
      <c r="B273" s="43">
        <v>43069</v>
      </c>
      <c r="C273" s="30">
        <v>0</v>
      </c>
      <c r="D273" s="30">
        <v>0</v>
      </c>
      <c r="E273" s="30">
        <v>0</v>
      </c>
    </row>
    <row r="274" spans="1:5" ht="12.75" x14ac:dyDescent="0.2">
      <c r="A274" s="28" t="s">
        <v>181</v>
      </c>
      <c r="B274" s="43">
        <v>43040</v>
      </c>
      <c r="C274" s="30">
        <v>8679</v>
      </c>
      <c r="D274" s="30">
        <v>1452</v>
      </c>
      <c r="E274" s="30">
        <v>10384</v>
      </c>
    </row>
    <row r="275" spans="1:5" ht="12.75" x14ac:dyDescent="0.2">
      <c r="A275" s="28" t="s">
        <v>181</v>
      </c>
      <c r="B275" s="43">
        <v>43041</v>
      </c>
      <c r="C275" s="30">
        <v>7440</v>
      </c>
      <c r="D275" s="30">
        <v>3024</v>
      </c>
      <c r="E275" s="30">
        <v>9736</v>
      </c>
    </row>
    <row r="276" spans="1:5" ht="12.75" x14ac:dyDescent="0.2">
      <c r="A276" s="28" t="s">
        <v>181</v>
      </c>
      <c r="B276" s="43">
        <v>43042</v>
      </c>
      <c r="C276" s="30">
        <v>7894</v>
      </c>
      <c r="D276" s="30">
        <v>1865</v>
      </c>
      <c r="E276" s="30">
        <v>9272</v>
      </c>
    </row>
    <row r="277" spans="1:5" ht="12.75" x14ac:dyDescent="0.2">
      <c r="A277" s="28" t="s">
        <v>181</v>
      </c>
      <c r="B277" s="43">
        <v>43043</v>
      </c>
      <c r="C277" s="30">
        <v>7689</v>
      </c>
      <c r="D277" s="30">
        <v>880</v>
      </c>
      <c r="E277" s="30">
        <v>9242</v>
      </c>
    </row>
    <row r="278" spans="1:5" ht="12.75" x14ac:dyDescent="0.2">
      <c r="A278" s="28" t="s">
        <v>181</v>
      </c>
      <c r="B278" s="43">
        <v>43044</v>
      </c>
      <c r="C278" s="30">
        <v>6903</v>
      </c>
      <c r="D278" s="30">
        <v>1322</v>
      </c>
      <c r="E278" s="30">
        <v>8599</v>
      </c>
    </row>
    <row r="279" spans="1:5" ht="12.75" x14ac:dyDescent="0.2">
      <c r="A279" s="28" t="s">
        <v>181</v>
      </c>
      <c r="B279" s="43">
        <v>43045</v>
      </c>
      <c r="C279" s="30">
        <v>6820</v>
      </c>
      <c r="D279" s="30">
        <v>1443</v>
      </c>
      <c r="E279" s="30">
        <v>8198</v>
      </c>
    </row>
    <row r="280" spans="1:5" ht="12.75" x14ac:dyDescent="0.2">
      <c r="A280" s="28" t="s">
        <v>181</v>
      </c>
      <c r="B280" s="43">
        <v>43046</v>
      </c>
      <c r="C280" s="30">
        <v>6637</v>
      </c>
      <c r="D280" s="30">
        <v>1075</v>
      </c>
      <c r="E280" s="30">
        <v>8079</v>
      </c>
    </row>
    <row r="281" spans="1:5" ht="12.75" x14ac:dyDescent="0.2">
      <c r="A281" s="28" t="s">
        <v>181</v>
      </c>
      <c r="B281" s="43">
        <v>43047</v>
      </c>
      <c r="C281" s="30">
        <v>6501</v>
      </c>
      <c r="D281" s="30">
        <v>1523</v>
      </c>
      <c r="E281" s="30">
        <v>8443</v>
      </c>
    </row>
    <row r="282" spans="1:5" ht="12.75" x14ac:dyDescent="0.2">
      <c r="A282" s="28" t="s">
        <v>181</v>
      </c>
      <c r="B282" s="43">
        <v>43048</v>
      </c>
      <c r="C282" s="30">
        <v>7003</v>
      </c>
      <c r="D282" s="30">
        <v>1496</v>
      </c>
      <c r="E282" s="30">
        <v>8871</v>
      </c>
    </row>
    <row r="283" spans="1:5" ht="12.75" x14ac:dyDescent="0.2">
      <c r="A283" s="28" t="s">
        <v>181</v>
      </c>
      <c r="B283" s="43">
        <v>43049</v>
      </c>
      <c r="C283" s="30">
        <v>6959</v>
      </c>
      <c r="D283" s="30">
        <v>1896</v>
      </c>
      <c r="E283" s="30">
        <v>8751</v>
      </c>
    </row>
    <row r="284" spans="1:5" ht="12.75" x14ac:dyDescent="0.2">
      <c r="A284" s="28" t="s">
        <v>181</v>
      </c>
      <c r="B284" s="43">
        <v>43050</v>
      </c>
      <c r="C284" s="30">
        <v>6986</v>
      </c>
      <c r="D284" s="30">
        <v>1308</v>
      </c>
      <c r="E284" s="30">
        <v>8321</v>
      </c>
    </row>
    <row r="285" spans="1:5" ht="12.75" x14ac:dyDescent="0.2">
      <c r="A285" s="28" t="s">
        <v>181</v>
      </c>
      <c r="B285" s="43">
        <v>43051</v>
      </c>
      <c r="C285" s="30">
        <v>6750</v>
      </c>
      <c r="D285" s="30">
        <v>640</v>
      </c>
      <c r="E285" s="30">
        <v>7388</v>
      </c>
    </row>
    <row r="286" spans="1:5" ht="12.75" x14ac:dyDescent="0.2">
      <c r="A286" s="28" t="s">
        <v>181</v>
      </c>
      <c r="B286" s="43">
        <v>43052</v>
      </c>
      <c r="C286" s="30">
        <v>7046</v>
      </c>
      <c r="D286" s="30">
        <v>0</v>
      </c>
      <c r="E286" s="30">
        <v>6755</v>
      </c>
    </row>
    <row r="287" spans="1:5" ht="12.75" x14ac:dyDescent="0.2">
      <c r="A287" s="28" t="s">
        <v>181</v>
      </c>
      <c r="B287" s="43">
        <v>43053</v>
      </c>
      <c r="C287" s="30">
        <v>6779</v>
      </c>
      <c r="D287" s="30">
        <v>0</v>
      </c>
      <c r="E287" s="30">
        <v>6207</v>
      </c>
    </row>
    <row r="288" spans="1:5" ht="12.75" x14ac:dyDescent="0.2">
      <c r="A288" s="28" t="s">
        <v>181</v>
      </c>
      <c r="B288" s="43">
        <v>43054</v>
      </c>
      <c r="C288" s="30">
        <v>5697</v>
      </c>
      <c r="D288" s="30">
        <v>0</v>
      </c>
      <c r="E288" s="30">
        <v>5512</v>
      </c>
    </row>
    <row r="289" spans="1:5" ht="12.75" x14ac:dyDescent="0.2">
      <c r="A289" s="28" t="s">
        <v>181</v>
      </c>
      <c r="B289" s="43">
        <v>43055</v>
      </c>
      <c r="C289" s="30">
        <v>5901</v>
      </c>
      <c r="D289" s="30">
        <v>0</v>
      </c>
      <c r="E289" s="30">
        <v>5326</v>
      </c>
    </row>
    <row r="290" spans="1:5" ht="12.75" x14ac:dyDescent="0.2">
      <c r="A290" s="28" t="s">
        <v>181</v>
      </c>
      <c r="B290" s="43">
        <v>43056</v>
      </c>
      <c r="C290" s="30">
        <v>5931</v>
      </c>
      <c r="D290" s="30">
        <v>0</v>
      </c>
      <c r="E290" s="30">
        <v>4544</v>
      </c>
    </row>
    <row r="291" spans="1:5" ht="12.75" x14ac:dyDescent="0.2">
      <c r="A291" s="28" t="s">
        <v>181</v>
      </c>
      <c r="B291" s="43">
        <v>43057</v>
      </c>
      <c r="C291" s="30">
        <v>4641</v>
      </c>
      <c r="D291" s="30">
        <v>0</v>
      </c>
      <c r="E291" s="30">
        <v>4128</v>
      </c>
    </row>
    <row r="292" spans="1:5" ht="12.75" x14ac:dyDescent="0.2">
      <c r="A292" s="28" t="s">
        <v>181</v>
      </c>
      <c r="B292" s="43">
        <v>43058</v>
      </c>
      <c r="C292" s="30">
        <v>2244</v>
      </c>
      <c r="D292" s="30">
        <v>0</v>
      </c>
      <c r="E292" s="30">
        <v>3878</v>
      </c>
    </row>
    <row r="293" spans="1:5" ht="12.75" x14ac:dyDescent="0.2">
      <c r="A293" s="28" t="s">
        <v>181</v>
      </c>
      <c r="B293" s="43">
        <v>43059</v>
      </c>
      <c r="C293" s="30">
        <v>4455</v>
      </c>
      <c r="D293" s="30">
        <v>0</v>
      </c>
      <c r="E293" s="30">
        <v>3773</v>
      </c>
    </row>
    <row r="294" spans="1:5" ht="12.75" x14ac:dyDescent="0.2">
      <c r="A294" s="28" t="s">
        <v>181</v>
      </c>
      <c r="B294" s="43">
        <v>43060</v>
      </c>
      <c r="C294" s="30">
        <v>4043</v>
      </c>
      <c r="D294" s="30">
        <v>0</v>
      </c>
      <c r="E294" s="30">
        <v>3863</v>
      </c>
    </row>
    <row r="295" spans="1:5" ht="12.75" x14ac:dyDescent="0.2">
      <c r="A295" s="28" t="s">
        <v>181</v>
      </c>
      <c r="B295" s="43">
        <v>43061</v>
      </c>
      <c r="C295" s="30">
        <v>5286</v>
      </c>
      <c r="D295" s="30">
        <v>0</v>
      </c>
      <c r="E295" s="30">
        <v>4123</v>
      </c>
    </row>
    <row r="296" spans="1:5" ht="12.75" x14ac:dyDescent="0.2">
      <c r="A296" s="28" t="s">
        <v>181</v>
      </c>
      <c r="B296" s="43">
        <v>43062</v>
      </c>
      <c r="C296" s="30">
        <v>3623</v>
      </c>
      <c r="D296" s="30">
        <v>0</v>
      </c>
      <c r="E296" s="30">
        <v>4376</v>
      </c>
    </row>
    <row r="297" spans="1:5" ht="12.75" x14ac:dyDescent="0.2">
      <c r="A297" s="28" t="s">
        <v>181</v>
      </c>
      <c r="B297" s="43">
        <v>43063</v>
      </c>
      <c r="C297" s="30">
        <v>5458</v>
      </c>
      <c r="D297" s="30">
        <v>0</v>
      </c>
      <c r="E297" s="30">
        <v>4114</v>
      </c>
    </row>
    <row r="298" spans="1:5" ht="12.75" x14ac:dyDescent="0.2">
      <c r="A298" s="28" t="s">
        <v>181</v>
      </c>
      <c r="B298" s="43">
        <v>43064</v>
      </c>
      <c r="C298" s="30">
        <v>2679</v>
      </c>
      <c r="D298" s="30">
        <v>0</v>
      </c>
      <c r="E298" s="30">
        <v>4063</v>
      </c>
    </row>
    <row r="299" spans="1:5" ht="12.75" x14ac:dyDescent="0.2">
      <c r="A299" s="28" t="s">
        <v>181</v>
      </c>
      <c r="B299" s="43">
        <v>43065</v>
      </c>
      <c r="C299" s="30">
        <v>3017</v>
      </c>
      <c r="D299" s="30">
        <v>0</v>
      </c>
      <c r="E299" s="30">
        <v>3932</v>
      </c>
    </row>
    <row r="300" spans="1:5" ht="12.75" x14ac:dyDescent="0.2">
      <c r="A300" s="28" t="s">
        <v>181</v>
      </c>
      <c r="B300" s="43">
        <v>43066</v>
      </c>
      <c r="C300" s="30">
        <v>2880</v>
      </c>
      <c r="D300" s="30">
        <v>0</v>
      </c>
      <c r="E300" s="30">
        <v>3620</v>
      </c>
    </row>
    <row r="301" spans="1:5" ht="12.75" x14ac:dyDescent="0.2">
      <c r="A301" s="28" t="s">
        <v>181</v>
      </c>
      <c r="B301" s="43">
        <v>43067</v>
      </c>
      <c r="C301" s="30">
        <v>3170</v>
      </c>
      <c r="D301" s="30">
        <v>0</v>
      </c>
      <c r="E301" s="30">
        <v>3773</v>
      </c>
    </row>
    <row r="302" spans="1:5" ht="12.75" x14ac:dyDescent="0.2">
      <c r="A302" s="28" t="s">
        <v>181</v>
      </c>
      <c r="B302" s="43">
        <v>43068</v>
      </c>
      <c r="C302" s="30">
        <v>3199</v>
      </c>
      <c r="D302" s="30">
        <v>0</v>
      </c>
      <c r="E302" s="30">
        <v>3645</v>
      </c>
    </row>
    <row r="303" spans="1:5" ht="12.75" x14ac:dyDescent="0.2">
      <c r="A303" s="28" t="s">
        <v>181</v>
      </c>
      <c r="B303" s="43">
        <v>43069</v>
      </c>
      <c r="C303" s="30">
        <v>0</v>
      </c>
      <c r="D303" s="30">
        <v>0</v>
      </c>
      <c r="E303" s="30">
        <v>0</v>
      </c>
    </row>
    <row r="304" spans="1:5" ht="12.75" x14ac:dyDescent="0.2">
      <c r="A304" s="28" t="s">
        <v>183</v>
      </c>
      <c r="B304" s="43">
        <v>43040</v>
      </c>
      <c r="C304" s="30">
        <v>4275.5458383025198</v>
      </c>
      <c r="D304" s="30">
        <v>1452</v>
      </c>
      <c r="E304" s="30">
        <v>5192</v>
      </c>
    </row>
    <row r="305" spans="1:5" ht="12.75" x14ac:dyDescent="0.2">
      <c r="A305" s="28" t="s">
        <v>183</v>
      </c>
      <c r="B305" s="43">
        <v>43041</v>
      </c>
      <c r="C305" s="30">
        <v>3273.2435410839398</v>
      </c>
      <c r="D305" s="30">
        <v>3024</v>
      </c>
      <c r="E305" s="30">
        <v>4868</v>
      </c>
    </row>
    <row r="306" spans="1:5" ht="12.75" x14ac:dyDescent="0.2">
      <c r="A306" s="28" t="s">
        <v>183</v>
      </c>
      <c r="B306" s="43">
        <v>43042</v>
      </c>
      <c r="C306" s="30">
        <v>3683.84114715226</v>
      </c>
      <c r="D306" s="30">
        <v>1865</v>
      </c>
      <c r="E306" s="30">
        <v>4636</v>
      </c>
    </row>
    <row r="307" spans="1:5" ht="12.75" x14ac:dyDescent="0.2">
      <c r="A307" s="28" t="s">
        <v>183</v>
      </c>
      <c r="B307" s="43">
        <v>43043</v>
      </c>
      <c r="C307" s="30">
        <v>2970.5738070745501</v>
      </c>
      <c r="D307" s="30">
        <v>880</v>
      </c>
      <c r="E307" s="30">
        <v>4621</v>
      </c>
    </row>
    <row r="308" spans="1:5" ht="12.75" x14ac:dyDescent="0.2">
      <c r="A308" s="28" t="s">
        <v>183</v>
      </c>
      <c r="B308" s="43">
        <v>43044</v>
      </c>
      <c r="C308" s="30">
        <v>2922.3118301085601</v>
      </c>
      <c r="D308" s="30">
        <v>1322</v>
      </c>
      <c r="E308" s="30">
        <v>4299.5</v>
      </c>
    </row>
    <row r="309" spans="1:5" ht="12.75" x14ac:dyDescent="0.2">
      <c r="A309" s="28" t="s">
        <v>183</v>
      </c>
      <c r="B309" s="43">
        <v>43045</v>
      </c>
      <c r="C309" s="30">
        <v>3028.70225942052</v>
      </c>
      <c r="D309" s="30">
        <v>1443</v>
      </c>
      <c r="E309" s="30">
        <v>4099</v>
      </c>
    </row>
    <row r="310" spans="1:5" ht="12.75" x14ac:dyDescent="0.2">
      <c r="A310" s="28" t="s">
        <v>183</v>
      </c>
      <c r="B310" s="43">
        <v>43046</v>
      </c>
      <c r="C310" s="30">
        <v>3173.98804561519</v>
      </c>
      <c r="D310" s="30">
        <v>1075</v>
      </c>
      <c r="E310" s="30">
        <v>4039.5</v>
      </c>
    </row>
    <row r="311" spans="1:5" ht="12.75" x14ac:dyDescent="0.2">
      <c r="A311" s="28" t="s">
        <v>183</v>
      </c>
      <c r="B311" s="43">
        <v>43047</v>
      </c>
      <c r="C311" s="30">
        <v>3133.0258751358001</v>
      </c>
      <c r="D311" s="30">
        <v>1523</v>
      </c>
      <c r="E311" s="30">
        <v>4221.5</v>
      </c>
    </row>
    <row r="312" spans="1:5" ht="12.75" x14ac:dyDescent="0.2">
      <c r="A312" s="28" t="s">
        <v>183</v>
      </c>
      <c r="B312" s="43">
        <v>43048</v>
      </c>
      <c r="C312" s="30">
        <v>3504.6539330779901</v>
      </c>
      <c r="D312" s="30">
        <v>1496</v>
      </c>
      <c r="E312" s="30">
        <v>4435.5</v>
      </c>
    </row>
    <row r="313" spans="1:5" ht="12.75" x14ac:dyDescent="0.2">
      <c r="A313" s="28" t="s">
        <v>183</v>
      </c>
      <c r="B313" s="43">
        <v>43049</v>
      </c>
      <c r="C313" s="30">
        <v>3610.3691011014298</v>
      </c>
      <c r="D313" s="30">
        <v>1896</v>
      </c>
      <c r="E313" s="30">
        <v>4375.5</v>
      </c>
    </row>
    <row r="314" spans="1:5" ht="12.75" x14ac:dyDescent="0.2">
      <c r="A314" s="28" t="s">
        <v>183</v>
      </c>
      <c r="B314" s="43">
        <v>43050</v>
      </c>
      <c r="C314" s="30">
        <v>3495.2207148204102</v>
      </c>
      <c r="D314" s="30">
        <v>1308</v>
      </c>
      <c r="E314" s="30">
        <v>4160.5</v>
      </c>
    </row>
    <row r="315" spans="1:5" ht="12.75" x14ac:dyDescent="0.2">
      <c r="A315" s="28" t="s">
        <v>183</v>
      </c>
      <c r="B315" s="43">
        <v>43051</v>
      </c>
      <c r="C315" s="30">
        <v>3235.4530158949701</v>
      </c>
      <c r="D315" s="30">
        <v>640</v>
      </c>
      <c r="E315" s="30">
        <v>3694</v>
      </c>
    </row>
    <row r="316" spans="1:5" ht="12.75" x14ac:dyDescent="0.2">
      <c r="A316" s="28" t="s">
        <v>183</v>
      </c>
      <c r="B316" s="43">
        <v>43052</v>
      </c>
      <c r="C316" s="30">
        <v>3612.3901814031201</v>
      </c>
      <c r="D316" s="30">
        <v>0</v>
      </c>
      <c r="E316" s="30">
        <v>3377.5</v>
      </c>
    </row>
    <row r="317" spans="1:5" ht="12.75" x14ac:dyDescent="0.2">
      <c r="A317" s="28" t="s">
        <v>183</v>
      </c>
      <c r="B317" s="43">
        <v>43053</v>
      </c>
      <c r="C317" s="30">
        <v>3178.6454262605598</v>
      </c>
      <c r="D317" s="30">
        <v>0</v>
      </c>
      <c r="E317" s="30">
        <v>3103.5</v>
      </c>
    </row>
    <row r="318" spans="1:5" ht="12.75" x14ac:dyDescent="0.2">
      <c r="A318" s="28" t="s">
        <v>183</v>
      </c>
      <c r="B318" s="43">
        <v>43054</v>
      </c>
      <c r="C318" s="30">
        <v>2381.4758062246001</v>
      </c>
      <c r="D318" s="30">
        <v>0</v>
      </c>
      <c r="E318" s="30">
        <v>2756</v>
      </c>
    </row>
    <row r="319" spans="1:5" ht="12.75" x14ac:dyDescent="0.2">
      <c r="A319" s="28" t="s">
        <v>183</v>
      </c>
      <c r="B319" s="43">
        <v>43055</v>
      </c>
      <c r="C319" s="30">
        <v>3285.9289614384502</v>
      </c>
      <c r="D319" s="30">
        <v>0</v>
      </c>
      <c r="E319" s="30">
        <v>2663</v>
      </c>
    </row>
    <row r="320" spans="1:5" ht="12.75" x14ac:dyDescent="0.2">
      <c r="A320" s="28" t="s">
        <v>183</v>
      </c>
      <c r="B320" s="43">
        <v>43056</v>
      </c>
      <c r="C320" s="30">
        <v>3414.4300655233701</v>
      </c>
      <c r="D320" s="30">
        <v>0</v>
      </c>
      <c r="E320" s="30">
        <v>2272</v>
      </c>
    </row>
    <row r="321" spans="1:5" ht="12.75" x14ac:dyDescent="0.2">
      <c r="A321" s="28" t="s">
        <v>183</v>
      </c>
      <c r="B321" s="43">
        <v>43057</v>
      </c>
      <c r="C321" s="30">
        <v>2444.2106956063299</v>
      </c>
      <c r="D321" s="30">
        <v>0</v>
      </c>
      <c r="E321" s="30">
        <v>2064</v>
      </c>
    </row>
    <row r="322" spans="1:5" ht="12.75" x14ac:dyDescent="0.2">
      <c r="A322" s="28" t="s">
        <v>183</v>
      </c>
      <c r="B322" s="43">
        <v>43058</v>
      </c>
      <c r="C322" s="30">
        <v>1580.8529413634801</v>
      </c>
      <c r="D322" s="30">
        <v>0</v>
      </c>
      <c r="E322" s="30">
        <v>1939</v>
      </c>
    </row>
    <row r="323" spans="1:5" ht="12.75" x14ac:dyDescent="0.2">
      <c r="A323" s="28" t="s">
        <v>183</v>
      </c>
      <c r="B323" s="43">
        <v>43059</v>
      </c>
      <c r="C323" s="30">
        <v>2920.5344790602198</v>
      </c>
      <c r="D323" s="30">
        <v>0</v>
      </c>
      <c r="E323" s="30">
        <v>1886.5</v>
      </c>
    </row>
    <row r="324" spans="1:5" ht="12.75" x14ac:dyDescent="0.2">
      <c r="A324" s="28" t="s">
        <v>183</v>
      </c>
      <c r="B324" s="43">
        <v>43060</v>
      </c>
      <c r="C324" s="30">
        <v>2638.96710609929</v>
      </c>
      <c r="D324" s="30">
        <v>0</v>
      </c>
      <c r="E324" s="30">
        <v>1931.5</v>
      </c>
    </row>
    <row r="325" spans="1:5" ht="12.75" x14ac:dyDescent="0.2">
      <c r="A325" s="28" t="s">
        <v>183</v>
      </c>
      <c r="B325" s="43">
        <v>43061</v>
      </c>
      <c r="C325" s="30">
        <v>3043.9508232266598</v>
      </c>
      <c r="D325" s="30">
        <v>0</v>
      </c>
      <c r="E325" s="30">
        <v>2061.5</v>
      </c>
    </row>
    <row r="326" spans="1:5" ht="12.75" x14ac:dyDescent="0.2">
      <c r="A326" s="28" t="s">
        <v>183</v>
      </c>
      <c r="B326" s="43">
        <v>43062</v>
      </c>
      <c r="C326" s="30">
        <v>1048.53317074968</v>
      </c>
      <c r="D326" s="30">
        <v>0</v>
      </c>
      <c r="E326" s="30">
        <v>2188</v>
      </c>
    </row>
    <row r="327" spans="1:5" ht="12.75" x14ac:dyDescent="0.2">
      <c r="A327" s="28" t="s">
        <v>183</v>
      </c>
      <c r="B327" s="43">
        <v>43063</v>
      </c>
      <c r="C327" s="30">
        <v>2658.1469492895299</v>
      </c>
      <c r="D327" s="30">
        <v>0</v>
      </c>
      <c r="E327" s="30">
        <v>2057</v>
      </c>
    </row>
    <row r="328" spans="1:5" ht="12.75" x14ac:dyDescent="0.2">
      <c r="A328" s="28" t="s">
        <v>183</v>
      </c>
      <c r="B328" s="43">
        <v>43064</v>
      </c>
      <c r="C328" s="30">
        <v>913.42588488817398</v>
      </c>
      <c r="D328" s="30">
        <v>0</v>
      </c>
      <c r="E328" s="30">
        <v>2031.5</v>
      </c>
    </row>
    <row r="329" spans="1:5" ht="12.75" x14ac:dyDescent="0.2">
      <c r="A329" s="28" t="s">
        <v>183</v>
      </c>
      <c r="B329" s="43">
        <v>43065</v>
      </c>
      <c r="C329" s="30">
        <v>1018.38550965561</v>
      </c>
      <c r="D329" s="30">
        <v>0</v>
      </c>
      <c r="E329" s="30">
        <v>1966</v>
      </c>
    </row>
    <row r="330" spans="1:5" ht="12.75" x14ac:dyDescent="0.2">
      <c r="A330" s="28" t="s">
        <v>183</v>
      </c>
      <c r="B330" s="43">
        <v>43066</v>
      </c>
      <c r="C330" s="30">
        <v>212.524338800984</v>
      </c>
      <c r="D330" s="30">
        <v>0</v>
      </c>
      <c r="E330" s="30">
        <v>1810</v>
      </c>
    </row>
    <row r="331" spans="1:5" ht="12.75" x14ac:dyDescent="0.2">
      <c r="A331" s="28" t="s">
        <v>183</v>
      </c>
      <c r="B331" s="43">
        <v>43067</v>
      </c>
      <c r="C331" s="30">
        <v>1003.79576182716</v>
      </c>
      <c r="D331" s="30">
        <v>0</v>
      </c>
      <c r="E331" s="30">
        <v>1886.5</v>
      </c>
    </row>
    <row r="332" spans="1:5" ht="12.75" x14ac:dyDescent="0.2">
      <c r="A332" s="28" t="s">
        <v>183</v>
      </c>
      <c r="B332" s="43">
        <v>43068</v>
      </c>
      <c r="C332" s="30">
        <v>947.36983130501903</v>
      </c>
      <c r="D332" s="30">
        <v>0</v>
      </c>
      <c r="E332" s="30">
        <v>1822.5</v>
      </c>
    </row>
    <row r="333" spans="1:5" ht="12.75" x14ac:dyDescent="0.2">
      <c r="A333" s="28" t="s">
        <v>183</v>
      </c>
      <c r="B333" s="43">
        <v>43069</v>
      </c>
      <c r="C333" s="30">
        <v>0</v>
      </c>
      <c r="D333" s="30">
        <v>0</v>
      </c>
      <c r="E333" s="30">
        <v>0</v>
      </c>
    </row>
    <row r="335" spans="1:5" x14ac:dyDescent="0.2">
      <c r="A335" s="27" t="s">
        <v>187</v>
      </c>
    </row>
    <row r="336" spans="1:5" x14ac:dyDescent="0.2">
      <c r="A336" s="27" t="s">
        <v>176</v>
      </c>
      <c r="B336" s="27" t="s">
        <v>188</v>
      </c>
      <c r="C336" s="27" t="s">
        <v>189</v>
      </c>
      <c r="D336" s="27" t="s">
        <v>190</v>
      </c>
    </row>
    <row r="337" spans="1:4" ht="12.75" x14ac:dyDescent="0.2">
      <c r="A337" s="43">
        <v>43040</v>
      </c>
      <c r="B337" s="30">
        <v>35.28</v>
      </c>
      <c r="C337" s="28">
        <v>35.28</v>
      </c>
      <c r="D337" s="28">
        <v>35.28</v>
      </c>
    </row>
    <row r="338" spans="1:4" ht="12.75" x14ac:dyDescent="0.2">
      <c r="A338" s="43">
        <v>43041</v>
      </c>
      <c r="B338" s="30">
        <v>35.15</v>
      </c>
      <c r="C338" s="28">
        <v>35.15</v>
      </c>
      <c r="D338" s="28">
        <v>35.14</v>
      </c>
    </row>
    <row r="339" spans="1:4" ht="12.75" x14ac:dyDescent="0.2">
      <c r="A339" s="43">
        <v>43042</v>
      </c>
      <c r="B339" s="30">
        <v>35.1</v>
      </c>
      <c r="C339" s="28">
        <v>35.1</v>
      </c>
      <c r="D339" s="28">
        <v>35.1</v>
      </c>
    </row>
    <row r="340" spans="1:4" ht="12.75" x14ac:dyDescent="0.2">
      <c r="A340" s="43">
        <v>43043</v>
      </c>
      <c r="B340" s="30">
        <v>35.29</v>
      </c>
      <c r="C340" s="28">
        <v>35.11</v>
      </c>
      <c r="D340" s="28">
        <v>35.18</v>
      </c>
    </row>
    <row r="341" spans="1:4" ht="12.75" x14ac:dyDescent="0.2">
      <c r="A341" s="43">
        <v>43044</v>
      </c>
      <c r="B341" s="30">
        <v>35.29</v>
      </c>
      <c r="C341" s="28">
        <v>35.18</v>
      </c>
      <c r="D341" s="28">
        <v>35.24</v>
      </c>
    </row>
    <row r="342" spans="1:4" ht="12.75" x14ac:dyDescent="0.2">
      <c r="A342" s="43">
        <v>43045</v>
      </c>
      <c r="B342" s="30">
        <v>35.229999999999997</v>
      </c>
      <c r="C342" s="28">
        <v>35.229999999999997</v>
      </c>
      <c r="D342" s="28">
        <v>35.229999999999997</v>
      </c>
    </row>
    <row r="343" spans="1:4" ht="12.75" x14ac:dyDescent="0.2">
      <c r="A343" s="43">
        <v>43046</v>
      </c>
      <c r="B343" s="30">
        <v>35.25</v>
      </c>
      <c r="C343" s="28">
        <v>35.25</v>
      </c>
      <c r="D343" s="28">
        <v>35.25</v>
      </c>
    </row>
    <row r="344" spans="1:4" ht="12.75" x14ac:dyDescent="0.2">
      <c r="A344" s="43">
        <v>43047</v>
      </c>
      <c r="B344" s="30">
        <v>35.32</v>
      </c>
      <c r="C344" s="28">
        <v>35.32</v>
      </c>
      <c r="D344" s="28">
        <v>35.32</v>
      </c>
    </row>
    <row r="345" spans="1:4" ht="12.75" x14ac:dyDescent="0.2">
      <c r="A345" s="43">
        <v>43048</v>
      </c>
      <c r="B345" s="30">
        <v>35.369999999999997</v>
      </c>
      <c r="C345" s="28">
        <v>35.369999999999997</v>
      </c>
      <c r="D345" s="28">
        <v>35.36</v>
      </c>
    </row>
    <row r="346" spans="1:4" ht="12.75" x14ac:dyDescent="0.2">
      <c r="A346" s="43">
        <v>43049</v>
      </c>
      <c r="B346" s="30">
        <v>35.36</v>
      </c>
      <c r="C346" s="28">
        <v>35.36</v>
      </c>
      <c r="D346" s="28">
        <v>35.36</v>
      </c>
    </row>
    <row r="347" spans="1:4" ht="12.75" x14ac:dyDescent="0.2">
      <c r="A347" s="43">
        <v>43050</v>
      </c>
      <c r="B347" s="30">
        <v>35.35</v>
      </c>
      <c r="C347" s="28">
        <v>35.35</v>
      </c>
      <c r="D347" s="28">
        <v>35.36</v>
      </c>
    </row>
    <row r="348" spans="1:4" ht="12.75" x14ac:dyDescent="0.2">
      <c r="A348" s="43">
        <v>43051</v>
      </c>
      <c r="B348" s="30">
        <v>35.36</v>
      </c>
      <c r="C348" s="28">
        <v>35.36</v>
      </c>
      <c r="D348" s="28">
        <v>35.36</v>
      </c>
    </row>
    <row r="349" spans="1:4" ht="12.75" x14ac:dyDescent="0.2">
      <c r="A349" s="43">
        <v>43052</v>
      </c>
      <c r="B349" s="30">
        <v>35.31</v>
      </c>
      <c r="C349" s="28">
        <v>35.31</v>
      </c>
      <c r="D349" s="28">
        <v>35.31</v>
      </c>
    </row>
    <row r="350" spans="1:4" ht="12.75" x14ac:dyDescent="0.2">
      <c r="A350" s="43">
        <v>43053</v>
      </c>
      <c r="B350" s="30">
        <v>35.270000000000003</v>
      </c>
      <c r="C350" s="28">
        <v>35.22</v>
      </c>
      <c r="D350" s="28">
        <v>35.26</v>
      </c>
    </row>
    <row r="351" spans="1:4" ht="12.75" x14ac:dyDescent="0.2">
      <c r="A351" s="43">
        <v>43054</v>
      </c>
      <c r="B351" s="30">
        <v>35.31</v>
      </c>
      <c r="C351" s="28">
        <v>34.99</v>
      </c>
      <c r="D351" s="28">
        <v>35.159999999999997</v>
      </c>
    </row>
    <row r="352" spans="1:4" ht="12.75" x14ac:dyDescent="0.2">
      <c r="A352" s="43">
        <v>43055</v>
      </c>
      <c r="B352" s="30">
        <v>35.24</v>
      </c>
      <c r="C352" s="28">
        <v>35.07</v>
      </c>
      <c r="D352" s="28">
        <v>35.17</v>
      </c>
    </row>
    <row r="353" spans="1:4" ht="12.75" x14ac:dyDescent="0.2">
      <c r="A353" s="43">
        <v>43056</v>
      </c>
      <c r="B353" s="30">
        <v>34.94</v>
      </c>
      <c r="C353" s="28">
        <v>34.979999999999997</v>
      </c>
      <c r="D353" s="28">
        <v>34.97</v>
      </c>
    </row>
    <row r="354" spans="1:4" ht="12.75" x14ac:dyDescent="0.2">
      <c r="A354" s="43">
        <v>43057</v>
      </c>
      <c r="B354" s="30">
        <v>34.89</v>
      </c>
      <c r="C354" s="28">
        <v>34.89</v>
      </c>
      <c r="D354" s="28">
        <v>34.93</v>
      </c>
    </row>
    <row r="355" spans="1:4" ht="12.75" x14ac:dyDescent="0.2">
      <c r="A355" s="43">
        <v>43058</v>
      </c>
      <c r="B355" s="30">
        <v>35</v>
      </c>
      <c r="C355" s="28">
        <v>35.31</v>
      </c>
      <c r="D355" s="28">
        <v>35.15</v>
      </c>
    </row>
    <row r="356" spans="1:4" ht="12.75" x14ac:dyDescent="0.2">
      <c r="A356" s="43">
        <v>43059</v>
      </c>
      <c r="B356" s="30">
        <v>34.61</v>
      </c>
      <c r="C356" s="28">
        <v>35.25</v>
      </c>
      <c r="D356" s="28">
        <v>34.96</v>
      </c>
    </row>
    <row r="357" spans="1:4" ht="12.75" x14ac:dyDescent="0.2">
      <c r="A357" s="43">
        <v>43060</v>
      </c>
      <c r="B357" s="30">
        <v>34.549999999999997</v>
      </c>
      <c r="C357" s="28">
        <v>35.46</v>
      </c>
      <c r="D357" s="28">
        <v>35</v>
      </c>
    </row>
    <row r="358" spans="1:4" ht="12.75" x14ac:dyDescent="0.2">
      <c r="A358" s="43">
        <v>43061</v>
      </c>
      <c r="B358" s="30">
        <v>34.36</v>
      </c>
      <c r="C358" s="28">
        <v>35.49</v>
      </c>
      <c r="D358" s="28">
        <v>34.94</v>
      </c>
    </row>
    <row r="359" spans="1:4" ht="12.75" x14ac:dyDescent="0.2">
      <c r="A359" s="43">
        <v>43062</v>
      </c>
      <c r="B359" s="30">
        <v>34.58</v>
      </c>
      <c r="C359" s="28">
        <v>35.340000000000003</v>
      </c>
      <c r="D359" s="28">
        <v>34.950000000000003</v>
      </c>
    </row>
    <row r="360" spans="1:4" ht="12.75" x14ac:dyDescent="0.2">
      <c r="A360" s="43">
        <v>43063</v>
      </c>
      <c r="B360" s="30">
        <v>34.4</v>
      </c>
      <c r="C360" s="28">
        <v>35.15</v>
      </c>
      <c r="D360" s="28">
        <v>34.78</v>
      </c>
    </row>
    <row r="361" spans="1:4" ht="12.75" x14ac:dyDescent="0.2">
      <c r="A361" s="43">
        <v>43064</v>
      </c>
      <c r="B361" s="30">
        <v>34.75</v>
      </c>
      <c r="C361" s="28">
        <v>35.26</v>
      </c>
      <c r="D361" s="28">
        <v>35</v>
      </c>
    </row>
    <row r="362" spans="1:4" ht="12.75" x14ac:dyDescent="0.2">
      <c r="A362" s="43">
        <v>43065</v>
      </c>
      <c r="B362" s="30">
        <v>34.96</v>
      </c>
      <c r="C362" s="28">
        <v>35.229999999999997</v>
      </c>
      <c r="D362" s="28">
        <v>35.1</v>
      </c>
    </row>
    <row r="363" spans="1:4" ht="12.75" x14ac:dyDescent="0.2">
      <c r="A363" s="43">
        <v>43066</v>
      </c>
      <c r="B363" s="30">
        <v>35.340000000000003</v>
      </c>
      <c r="C363" s="28">
        <v>35.01</v>
      </c>
      <c r="D363" s="28">
        <v>35.200000000000003</v>
      </c>
    </row>
    <row r="364" spans="1:4" ht="12.75" x14ac:dyDescent="0.2">
      <c r="A364" s="43">
        <v>43067</v>
      </c>
      <c r="B364" s="30">
        <v>35.6</v>
      </c>
      <c r="C364" s="28">
        <v>35</v>
      </c>
      <c r="D364" s="28">
        <v>35.32</v>
      </c>
    </row>
    <row r="365" spans="1:4" ht="12.75" x14ac:dyDescent="0.2">
      <c r="A365" s="43">
        <v>43068</v>
      </c>
      <c r="B365" s="30">
        <v>35.78</v>
      </c>
      <c r="C365" s="28">
        <v>34.869999999999997</v>
      </c>
      <c r="D365" s="28">
        <v>35.33</v>
      </c>
    </row>
    <row r="366" spans="1:4" ht="12.75" x14ac:dyDescent="0.2">
      <c r="A366" s="43">
        <v>43069</v>
      </c>
      <c r="B366" s="30">
        <v>36.020000000000003</v>
      </c>
      <c r="C366" s="28">
        <v>34.57</v>
      </c>
      <c r="D366" s="28">
        <v>0</v>
      </c>
    </row>
    <row r="367" spans="1:4" x14ac:dyDescent="0.2">
      <c r="A367" s="2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activeCell="G16" sqref="G16"/>
    </sheetView>
  </sheetViews>
  <sheetFormatPr baseColWidth="10" defaultRowHeight="12.75" x14ac:dyDescent="0.2"/>
  <cols>
    <col min="8" max="8" width="13.85546875" bestFit="1" customWidth="1"/>
  </cols>
  <sheetData>
    <row r="1" spans="1:19" ht="15" x14ac:dyDescent="0.25">
      <c r="A1" s="44" t="s">
        <v>191</v>
      </c>
      <c r="B1" s="44" t="s">
        <v>192</v>
      </c>
      <c r="C1" s="44" t="s">
        <v>193</v>
      </c>
      <c r="D1" s="44" t="s">
        <v>194</v>
      </c>
      <c r="E1" s="34"/>
      <c r="F1" s="44" t="s">
        <v>191</v>
      </c>
      <c r="G1" s="44" t="s">
        <v>192</v>
      </c>
      <c r="H1" s="44" t="s">
        <v>193</v>
      </c>
      <c r="I1" s="44" t="s">
        <v>194</v>
      </c>
      <c r="J1" s="34"/>
      <c r="K1" s="44" t="s">
        <v>191</v>
      </c>
      <c r="L1" s="44" t="s">
        <v>192</v>
      </c>
      <c r="M1" s="44" t="s">
        <v>193</v>
      </c>
      <c r="N1" s="44" t="s">
        <v>194</v>
      </c>
      <c r="O1" s="45"/>
      <c r="P1" s="44" t="s">
        <v>191</v>
      </c>
      <c r="Q1" s="44" t="s">
        <v>192</v>
      </c>
      <c r="R1" s="44" t="s">
        <v>193</v>
      </c>
      <c r="S1" s="44" t="s">
        <v>194</v>
      </c>
    </row>
    <row r="2" spans="1:19" ht="15" x14ac:dyDescent="0.2">
      <c r="A2" s="37">
        <v>43040</v>
      </c>
      <c r="B2" s="38">
        <v>0</v>
      </c>
      <c r="C2" s="35" t="s">
        <v>195</v>
      </c>
      <c r="D2" s="36">
        <v>0</v>
      </c>
      <c r="E2" s="40"/>
      <c r="F2" s="41">
        <v>43040</v>
      </c>
      <c r="G2" s="42">
        <v>0</v>
      </c>
      <c r="H2" s="39" t="s">
        <v>196</v>
      </c>
      <c r="I2" s="40">
        <v>0</v>
      </c>
      <c r="K2" s="41">
        <v>43040</v>
      </c>
      <c r="L2" s="42">
        <v>0</v>
      </c>
      <c r="M2" s="39" t="s">
        <v>197</v>
      </c>
      <c r="N2" s="40">
        <v>0</v>
      </c>
      <c r="P2" s="41">
        <v>43040</v>
      </c>
      <c r="Q2" s="42">
        <v>0</v>
      </c>
      <c r="R2" s="39" t="s">
        <v>198</v>
      </c>
      <c r="S2" s="40">
        <v>0</v>
      </c>
    </row>
    <row r="3" spans="1:19" ht="15" x14ac:dyDescent="0.2">
      <c r="A3" s="37">
        <v>43041</v>
      </c>
      <c r="B3" s="38">
        <v>0</v>
      </c>
      <c r="C3" s="35" t="s">
        <v>195</v>
      </c>
      <c r="D3" s="36">
        <v>0</v>
      </c>
      <c r="E3" s="40"/>
      <c r="F3" s="41">
        <v>43041</v>
      </c>
      <c r="G3" s="42">
        <v>0</v>
      </c>
      <c r="H3" s="39" t="s">
        <v>196</v>
      </c>
      <c r="I3" s="40">
        <v>0</v>
      </c>
      <c r="K3" s="41">
        <v>43041</v>
      </c>
      <c r="L3" s="42">
        <v>0</v>
      </c>
      <c r="M3" s="39" t="s">
        <v>197</v>
      </c>
      <c r="N3" s="40">
        <v>0</v>
      </c>
      <c r="P3" s="41">
        <v>43041</v>
      </c>
      <c r="Q3" s="42">
        <v>0</v>
      </c>
      <c r="R3" s="39" t="s">
        <v>198</v>
      </c>
      <c r="S3" s="40">
        <v>0</v>
      </c>
    </row>
    <row r="4" spans="1:19" ht="15" x14ac:dyDescent="0.2">
      <c r="A4" s="37">
        <v>43042</v>
      </c>
      <c r="B4" s="38">
        <v>0.85555555555555562</v>
      </c>
      <c r="C4" s="35" t="s">
        <v>195</v>
      </c>
      <c r="D4" s="36">
        <v>1405</v>
      </c>
      <c r="E4" s="40"/>
      <c r="F4" s="41">
        <v>43042</v>
      </c>
      <c r="G4" s="42">
        <v>0.46666666666666662</v>
      </c>
      <c r="H4" s="39" t="s">
        <v>196</v>
      </c>
      <c r="I4" s="40">
        <v>1236</v>
      </c>
      <c r="K4" s="41">
        <v>43042</v>
      </c>
      <c r="L4" s="42">
        <v>0.1673611111111111</v>
      </c>
      <c r="M4" s="39" t="s">
        <v>197</v>
      </c>
      <c r="N4" s="40">
        <v>820</v>
      </c>
      <c r="P4" s="41">
        <v>43042</v>
      </c>
      <c r="Q4" s="42">
        <v>0.85555555555555562</v>
      </c>
      <c r="R4" s="39" t="s">
        <v>198</v>
      </c>
      <c r="S4" s="40">
        <v>1405</v>
      </c>
    </row>
    <row r="5" spans="1:19" ht="15" x14ac:dyDescent="0.2">
      <c r="A5" s="37">
        <v>43043</v>
      </c>
      <c r="B5" s="38">
        <v>0</v>
      </c>
      <c r="C5" s="35" t="s">
        <v>195</v>
      </c>
      <c r="D5" s="36">
        <v>0</v>
      </c>
      <c r="E5" s="40"/>
      <c r="F5" s="41">
        <v>43043</v>
      </c>
      <c r="G5" s="42">
        <v>0</v>
      </c>
      <c r="H5" s="39" t="s">
        <v>196</v>
      </c>
      <c r="I5" s="40">
        <v>0</v>
      </c>
      <c r="K5" s="41">
        <v>43043</v>
      </c>
      <c r="L5" s="42">
        <v>0</v>
      </c>
      <c r="M5" s="39" t="s">
        <v>197</v>
      </c>
      <c r="N5" s="40">
        <v>0</v>
      </c>
      <c r="P5" s="41">
        <v>43043</v>
      </c>
      <c r="Q5" s="42">
        <v>0</v>
      </c>
      <c r="R5" s="39" t="s">
        <v>198</v>
      </c>
      <c r="S5" s="40">
        <v>0</v>
      </c>
    </row>
    <row r="6" spans="1:19" ht="15" x14ac:dyDescent="0.2">
      <c r="A6" s="37">
        <v>43043</v>
      </c>
      <c r="B6" s="38">
        <v>0.84652777777777777</v>
      </c>
      <c r="C6" s="35" t="s">
        <v>195</v>
      </c>
      <c r="D6" s="36">
        <v>1328</v>
      </c>
      <c r="E6" s="40"/>
      <c r="F6" s="41">
        <v>43043</v>
      </c>
      <c r="G6" s="42">
        <v>0.52569444444444446</v>
      </c>
      <c r="H6" s="39" t="s">
        <v>196</v>
      </c>
      <c r="I6" s="40">
        <v>1131</v>
      </c>
      <c r="K6" s="41">
        <v>43043</v>
      </c>
      <c r="L6" s="42">
        <v>0.25069444444444444</v>
      </c>
      <c r="M6" s="39" t="s">
        <v>197</v>
      </c>
      <c r="N6" s="40">
        <v>799</v>
      </c>
      <c r="P6" s="41">
        <v>43043</v>
      </c>
      <c r="Q6" s="42">
        <v>0.84652777777777777</v>
      </c>
      <c r="R6" s="39" t="s">
        <v>198</v>
      </c>
      <c r="S6" s="40">
        <v>1328</v>
      </c>
    </row>
    <row r="7" spans="1:19" ht="15" x14ac:dyDescent="0.2">
      <c r="A7" s="37">
        <v>43044</v>
      </c>
      <c r="B7" s="38">
        <v>0</v>
      </c>
      <c r="C7" s="35" t="s">
        <v>195</v>
      </c>
      <c r="D7" s="36">
        <v>0</v>
      </c>
      <c r="E7" s="40"/>
      <c r="F7" s="41">
        <v>43044</v>
      </c>
      <c r="G7" s="42">
        <v>0</v>
      </c>
      <c r="H7" s="39" t="s">
        <v>196</v>
      </c>
      <c r="I7" s="40">
        <v>0</v>
      </c>
      <c r="K7" s="41">
        <v>43044</v>
      </c>
      <c r="L7" s="42">
        <v>0</v>
      </c>
      <c r="M7" s="39" t="s">
        <v>197</v>
      </c>
      <c r="N7" s="40">
        <v>0</v>
      </c>
      <c r="P7" s="41">
        <v>43044</v>
      </c>
      <c r="Q7" s="42">
        <v>0</v>
      </c>
      <c r="R7" s="39" t="s">
        <v>198</v>
      </c>
      <c r="S7" s="40">
        <v>0</v>
      </c>
    </row>
    <row r="8" spans="1:19" ht="15" x14ac:dyDescent="0.2">
      <c r="A8" s="37">
        <v>43044</v>
      </c>
      <c r="B8" s="38">
        <v>0.89583333333333337</v>
      </c>
      <c r="C8" s="35" t="s">
        <v>195</v>
      </c>
      <c r="D8" s="36">
        <v>1238</v>
      </c>
      <c r="E8" s="40"/>
      <c r="F8" s="41">
        <v>43044</v>
      </c>
      <c r="G8" s="42">
        <v>0.54513888888888895</v>
      </c>
      <c r="H8" s="39" t="s">
        <v>196</v>
      </c>
      <c r="I8" s="40">
        <v>1015</v>
      </c>
      <c r="K8" s="41">
        <v>43044</v>
      </c>
      <c r="L8" s="42">
        <v>0.24861111111111112</v>
      </c>
      <c r="M8" s="39" t="s">
        <v>197</v>
      </c>
      <c r="N8" s="40">
        <v>730</v>
      </c>
      <c r="P8" s="41">
        <v>43044</v>
      </c>
      <c r="Q8" s="42">
        <v>0.89583333333333337</v>
      </c>
      <c r="R8" s="39" t="s">
        <v>198</v>
      </c>
      <c r="S8" s="40">
        <v>1238</v>
      </c>
    </row>
    <row r="9" spans="1:19" ht="15" x14ac:dyDescent="0.2">
      <c r="A9" s="37">
        <v>43045</v>
      </c>
      <c r="B9" s="38">
        <v>0.87569444444444444</v>
      </c>
      <c r="C9" s="35" t="s">
        <v>195</v>
      </c>
      <c r="D9" s="36">
        <v>1415</v>
      </c>
      <c r="E9" s="40"/>
      <c r="F9" s="41">
        <v>43045</v>
      </c>
      <c r="G9" s="42">
        <v>0.49583333333333335</v>
      </c>
      <c r="H9" s="39" t="s">
        <v>196</v>
      </c>
      <c r="I9" s="40">
        <v>1273</v>
      </c>
      <c r="K9" s="41">
        <v>43045</v>
      </c>
      <c r="L9" s="42">
        <v>0.24097222222222223</v>
      </c>
      <c r="M9" s="39" t="s">
        <v>197</v>
      </c>
      <c r="N9" s="40">
        <v>788</v>
      </c>
      <c r="P9" s="41">
        <v>43045</v>
      </c>
      <c r="Q9" s="42">
        <v>0.87569444444444444</v>
      </c>
      <c r="R9" s="39" t="s">
        <v>198</v>
      </c>
      <c r="S9" s="40">
        <v>1415</v>
      </c>
    </row>
    <row r="10" spans="1:19" ht="15" x14ac:dyDescent="0.2">
      <c r="A10" s="37">
        <v>43046</v>
      </c>
      <c r="B10" s="38">
        <v>0.85902777777777783</v>
      </c>
      <c r="C10" s="35" t="s">
        <v>195</v>
      </c>
      <c r="D10" s="36">
        <v>1422</v>
      </c>
      <c r="E10" s="40"/>
      <c r="F10" s="41">
        <v>43046</v>
      </c>
      <c r="G10" s="42">
        <v>0.49027777777777781</v>
      </c>
      <c r="H10" s="39" t="s">
        <v>196</v>
      </c>
      <c r="I10" s="40">
        <v>1279</v>
      </c>
      <c r="K10" s="41">
        <v>43046</v>
      </c>
      <c r="L10" s="42">
        <v>0.2388888888888889</v>
      </c>
      <c r="M10" s="39" t="s">
        <v>197</v>
      </c>
      <c r="N10" s="40">
        <v>826</v>
      </c>
      <c r="P10" s="41">
        <v>43046</v>
      </c>
      <c r="Q10" s="42">
        <v>0.85902777777777783</v>
      </c>
      <c r="R10" s="39" t="s">
        <v>198</v>
      </c>
      <c r="S10" s="40">
        <v>1422</v>
      </c>
    </row>
    <row r="11" spans="1:19" ht="15" x14ac:dyDescent="0.2">
      <c r="A11" s="37">
        <v>43047</v>
      </c>
      <c r="B11" s="38">
        <v>0.87291666666666667</v>
      </c>
      <c r="C11" s="35" t="s">
        <v>195</v>
      </c>
      <c r="D11" s="36">
        <v>1472</v>
      </c>
      <c r="E11" s="40"/>
      <c r="F11" s="41">
        <v>43047</v>
      </c>
      <c r="G11" s="42">
        <v>0.4909722222222222</v>
      </c>
      <c r="H11" s="39" t="s">
        <v>196</v>
      </c>
      <c r="I11" s="40">
        <v>1340</v>
      </c>
      <c r="K11" s="41">
        <v>43047</v>
      </c>
      <c r="L11" s="42">
        <v>0.15486111111111112</v>
      </c>
      <c r="M11" s="39" t="s">
        <v>197</v>
      </c>
      <c r="N11" s="40">
        <v>858</v>
      </c>
      <c r="P11" s="41">
        <v>43047</v>
      </c>
      <c r="Q11" s="42">
        <v>0.87291666666666667</v>
      </c>
      <c r="R11" s="39" t="s">
        <v>198</v>
      </c>
      <c r="S11" s="40">
        <v>1472</v>
      </c>
    </row>
    <row r="12" spans="1:19" ht="15" x14ac:dyDescent="0.2">
      <c r="A12" s="37">
        <v>43048</v>
      </c>
      <c r="B12" s="38">
        <v>0</v>
      </c>
      <c r="C12" s="35" t="s">
        <v>195</v>
      </c>
      <c r="D12" s="36">
        <v>0</v>
      </c>
      <c r="E12" s="40"/>
      <c r="F12" s="41">
        <v>43048</v>
      </c>
      <c r="G12" s="42">
        <v>0</v>
      </c>
      <c r="H12" s="39" t="s">
        <v>196</v>
      </c>
      <c r="I12" s="40">
        <v>0</v>
      </c>
      <c r="K12" s="41">
        <v>43048</v>
      </c>
      <c r="L12" s="42">
        <v>0</v>
      </c>
      <c r="M12" s="39" t="s">
        <v>197</v>
      </c>
      <c r="N12" s="40">
        <v>0</v>
      </c>
      <c r="P12" s="41">
        <v>43048</v>
      </c>
      <c r="Q12" s="42">
        <v>0</v>
      </c>
      <c r="R12" s="39" t="s">
        <v>198</v>
      </c>
      <c r="S12" s="40">
        <v>0</v>
      </c>
    </row>
    <row r="13" spans="1:19" ht="15" x14ac:dyDescent="0.2">
      <c r="A13" s="37">
        <v>43049</v>
      </c>
      <c r="B13" s="38">
        <v>0</v>
      </c>
      <c r="C13" s="35" t="s">
        <v>195</v>
      </c>
      <c r="D13" s="36">
        <v>0</v>
      </c>
      <c r="E13" s="40"/>
      <c r="F13" s="41">
        <v>43049</v>
      </c>
      <c r="G13" s="42">
        <v>0</v>
      </c>
      <c r="H13" s="39" t="s">
        <v>196</v>
      </c>
      <c r="I13" s="40">
        <v>0</v>
      </c>
      <c r="K13" s="41">
        <v>43049</v>
      </c>
      <c r="L13" s="42">
        <v>0</v>
      </c>
      <c r="M13" s="39" t="s">
        <v>197</v>
      </c>
      <c r="N13" s="40">
        <v>0</v>
      </c>
      <c r="P13" s="41">
        <v>43049</v>
      </c>
      <c r="Q13" s="42">
        <v>0</v>
      </c>
      <c r="R13" s="39" t="s">
        <v>198</v>
      </c>
      <c r="S13" s="40">
        <v>0</v>
      </c>
    </row>
    <row r="14" spans="1:19" ht="15" x14ac:dyDescent="0.2">
      <c r="A14" s="37">
        <v>43049</v>
      </c>
      <c r="B14" s="38">
        <v>0.85902777777777783</v>
      </c>
      <c r="C14" s="35" t="s">
        <v>195</v>
      </c>
      <c r="D14" s="36">
        <v>1460</v>
      </c>
      <c r="E14" s="40"/>
      <c r="F14" s="41">
        <v>43049</v>
      </c>
      <c r="G14" s="42">
        <v>0.49791666666666662</v>
      </c>
      <c r="H14" s="39" t="s">
        <v>196</v>
      </c>
      <c r="I14" s="40">
        <v>1350</v>
      </c>
      <c r="K14" s="41">
        <v>43049</v>
      </c>
      <c r="L14" s="42">
        <v>0.24166666666666667</v>
      </c>
      <c r="M14" s="39" t="s">
        <v>197</v>
      </c>
      <c r="N14" s="40">
        <v>890</v>
      </c>
      <c r="P14" s="41">
        <v>43049</v>
      </c>
      <c r="Q14" s="42">
        <v>0.85902777777777783</v>
      </c>
      <c r="R14" s="39" t="s">
        <v>198</v>
      </c>
      <c r="S14" s="40">
        <v>1460</v>
      </c>
    </row>
    <row r="15" spans="1:19" ht="15" x14ac:dyDescent="0.2">
      <c r="A15" s="37">
        <v>43050</v>
      </c>
      <c r="B15" s="38">
        <v>0</v>
      </c>
      <c r="C15" s="35" t="s">
        <v>195</v>
      </c>
      <c r="D15" s="36">
        <v>0</v>
      </c>
      <c r="E15" s="40"/>
      <c r="F15" s="41">
        <v>43050</v>
      </c>
      <c r="G15" s="42">
        <v>0</v>
      </c>
      <c r="H15" s="39" t="s">
        <v>196</v>
      </c>
      <c r="I15" s="40">
        <v>0</v>
      </c>
      <c r="K15" s="41">
        <v>43050</v>
      </c>
      <c r="L15" s="42">
        <v>0</v>
      </c>
      <c r="M15" s="39" t="s">
        <v>197</v>
      </c>
      <c r="N15" s="40">
        <v>0</v>
      </c>
      <c r="P15" s="41">
        <v>43050</v>
      </c>
      <c r="Q15" s="42">
        <v>0</v>
      </c>
      <c r="R15" s="39" t="s">
        <v>198</v>
      </c>
      <c r="S15" s="40">
        <v>0</v>
      </c>
    </row>
    <row r="16" spans="1:19" ht="15" x14ac:dyDescent="0.2">
      <c r="A16" s="37">
        <v>43051</v>
      </c>
      <c r="B16" s="38">
        <v>0</v>
      </c>
      <c r="C16" s="35" t="s">
        <v>195</v>
      </c>
      <c r="D16" s="36">
        <v>0</v>
      </c>
      <c r="E16" s="40"/>
      <c r="F16" s="41">
        <v>43051</v>
      </c>
      <c r="G16" s="42">
        <v>0</v>
      </c>
      <c r="H16" s="39" t="s">
        <v>196</v>
      </c>
      <c r="I16" s="40">
        <v>0</v>
      </c>
      <c r="K16" s="41">
        <v>43051</v>
      </c>
      <c r="L16" s="42">
        <v>0</v>
      </c>
      <c r="M16" s="39" t="s">
        <v>197</v>
      </c>
      <c r="N16" s="40">
        <v>0</v>
      </c>
      <c r="P16" s="41">
        <v>43051</v>
      </c>
      <c r="Q16" s="42">
        <v>0</v>
      </c>
      <c r="R16" s="39" t="s">
        <v>198</v>
      </c>
      <c r="S16" s="40">
        <v>0</v>
      </c>
    </row>
    <row r="17" spans="1:19" ht="15" x14ac:dyDescent="0.2">
      <c r="A17" s="37">
        <v>43051</v>
      </c>
      <c r="B17" s="38">
        <v>0.86388888888888893</v>
      </c>
      <c r="C17" s="35" t="s">
        <v>195</v>
      </c>
      <c r="D17" s="36">
        <v>1272</v>
      </c>
      <c r="E17" s="40"/>
      <c r="F17" s="41">
        <v>43051</v>
      </c>
      <c r="G17" s="42">
        <v>0.52361111111111114</v>
      </c>
      <c r="H17" s="39" t="s">
        <v>196</v>
      </c>
      <c r="I17" s="40">
        <v>1032</v>
      </c>
      <c r="K17" s="41">
        <v>43051</v>
      </c>
      <c r="L17" s="42">
        <v>0.25069444444444444</v>
      </c>
      <c r="M17" s="39" t="s">
        <v>197</v>
      </c>
      <c r="N17" s="40">
        <v>711</v>
      </c>
      <c r="P17" s="41">
        <v>43051</v>
      </c>
      <c r="Q17" s="42">
        <v>0.86388888888888893</v>
      </c>
      <c r="R17" s="39" t="s">
        <v>198</v>
      </c>
      <c r="S17" s="40">
        <v>1272</v>
      </c>
    </row>
    <row r="18" spans="1:19" ht="15" x14ac:dyDescent="0.2">
      <c r="A18" s="37">
        <v>43052</v>
      </c>
      <c r="B18" s="38">
        <v>0</v>
      </c>
      <c r="C18" s="35" t="s">
        <v>195</v>
      </c>
      <c r="D18" s="36">
        <v>0</v>
      </c>
      <c r="E18" s="40"/>
      <c r="F18" s="41">
        <v>43052</v>
      </c>
      <c r="G18" s="42">
        <v>0</v>
      </c>
      <c r="H18" s="39" t="s">
        <v>196</v>
      </c>
      <c r="I18" s="40">
        <v>0</v>
      </c>
      <c r="K18" s="41">
        <v>43052</v>
      </c>
      <c r="L18" s="42">
        <v>0</v>
      </c>
      <c r="M18" s="39" t="s">
        <v>197</v>
      </c>
      <c r="N18" s="40">
        <v>0</v>
      </c>
      <c r="P18" s="41">
        <v>43052</v>
      </c>
      <c r="Q18" s="42">
        <v>0</v>
      </c>
      <c r="R18" s="39" t="s">
        <v>198</v>
      </c>
      <c r="S18" s="40">
        <v>0</v>
      </c>
    </row>
    <row r="19" spans="1:19" ht="15" x14ac:dyDescent="0.2">
      <c r="A19" s="37">
        <v>43052</v>
      </c>
      <c r="B19" s="38">
        <v>0.88402777777777775</v>
      </c>
      <c r="C19" s="35" t="s">
        <v>195</v>
      </c>
      <c r="D19" s="36">
        <v>1449</v>
      </c>
      <c r="E19" s="40"/>
      <c r="F19" s="41">
        <v>43052</v>
      </c>
      <c r="G19" s="42">
        <v>0.56805555555555554</v>
      </c>
      <c r="H19" s="39" t="s">
        <v>196</v>
      </c>
      <c r="I19" s="40">
        <v>1327</v>
      </c>
      <c r="K19" s="41">
        <v>43052</v>
      </c>
      <c r="L19" s="42">
        <v>0.14444444444444446</v>
      </c>
      <c r="M19" s="39" t="s">
        <v>197</v>
      </c>
      <c r="N19" s="40">
        <v>868</v>
      </c>
      <c r="P19" s="41">
        <v>43052</v>
      </c>
      <c r="Q19" s="42">
        <v>0.88402777777777775</v>
      </c>
      <c r="R19" s="39" t="s">
        <v>198</v>
      </c>
      <c r="S19" s="40">
        <v>1449</v>
      </c>
    </row>
    <row r="20" spans="1:19" ht="15" x14ac:dyDescent="0.2">
      <c r="A20" s="37">
        <v>43053</v>
      </c>
      <c r="B20" s="38">
        <v>0.86736111111111114</v>
      </c>
      <c r="C20" s="35" t="s">
        <v>195</v>
      </c>
      <c r="D20" s="36">
        <v>1607</v>
      </c>
      <c r="E20" s="40"/>
      <c r="F20" s="41">
        <v>43053</v>
      </c>
      <c r="G20" s="42">
        <v>0.68125000000000002</v>
      </c>
      <c r="H20" s="39" t="s">
        <v>196</v>
      </c>
      <c r="I20" s="40">
        <v>1460</v>
      </c>
      <c r="K20" s="41">
        <v>43053</v>
      </c>
      <c r="L20" s="42">
        <v>0.17569444444444446</v>
      </c>
      <c r="M20" s="39" t="s">
        <v>197</v>
      </c>
      <c r="N20" s="40">
        <v>901</v>
      </c>
      <c r="P20" s="41">
        <v>43053</v>
      </c>
      <c r="Q20" s="42">
        <v>0.86736111111111114</v>
      </c>
      <c r="R20" s="39" t="s">
        <v>198</v>
      </c>
      <c r="S20" s="40">
        <v>1607</v>
      </c>
    </row>
    <row r="21" spans="1:19" ht="15" x14ac:dyDescent="0.2">
      <c r="A21" s="37">
        <v>43054</v>
      </c>
      <c r="B21" s="38">
        <v>0</v>
      </c>
      <c r="C21" s="35" t="s">
        <v>195</v>
      </c>
      <c r="D21" s="36">
        <v>0</v>
      </c>
      <c r="E21" s="40"/>
      <c r="F21" s="41">
        <v>43054</v>
      </c>
      <c r="G21" s="42">
        <v>0</v>
      </c>
      <c r="H21" s="39" t="s">
        <v>196</v>
      </c>
      <c r="I21" s="40">
        <v>0</v>
      </c>
      <c r="K21" s="41">
        <v>43054</v>
      </c>
      <c r="L21" s="42">
        <v>0</v>
      </c>
      <c r="M21" s="39" t="s">
        <v>197</v>
      </c>
      <c r="N21" s="40">
        <v>0</v>
      </c>
      <c r="P21" s="41">
        <v>43054</v>
      </c>
      <c r="Q21" s="42">
        <v>0</v>
      </c>
      <c r="R21" s="39" t="s">
        <v>198</v>
      </c>
      <c r="S21" s="40">
        <v>0</v>
      </c>
    </row>
    <row r="22" spans="1:19" ht="15" x14ac:dyDescent="0.2">
      <c r="A22" s="37">
        <v>43054</v>
      </c>
      <c r="B22" s="38">
        <v>0.64652777777777781</v>
      </c>
      <c r="C22" s="35" t="s">
        <v>195</v>
      </c>
      <c r="D22" s="36">
        <v>1614</v>
      </c>
      <c r="E22" s="40"/>
      <c r="F22" s="41">
        <v>43054</v>
      </c>
      <c r="G22" s="42">
        <v>0.64652777777777781</v>
      </c>
      <c r="H22" s="39" t="s">
        <v>196</v>
      </c>
      <c r="I22" s="40">
        <v>1614</v>
      </c>
      <c r="K22" s="41">
        <v>43054</v>
      </c>
      <c r="L22" s="42">
        <v>0.24027777777777778</v>
      </c>
      <c r="M22" s="39" t="s">
        <v>197</v>
      </c>
      <c r="N22" s="40">
        <v>941</v>
      </c>
      <c r="P22" s="41">
        <v>43054</v>
      </c>
      <c r="Q22" s="42">
        <v>0.84375</v>
      </c>
      <c r="R22" s="39" t="s">
        <v>198</v>
      </c>
      <c r="S22" s="40">
        <v>1522</v>
      </c>
    </row>
    <row r="23" spans="1:19" ht="15" x14ac:dyDescent="0.2">
      <c r="A23" s="37">
        <v>43055</v>
      </c>
      <c r="B23" s="38">
        <v>0</v>
      </c>
      <c r="C23" s="35" t="s">
        <v>195</v>
      </c>
      <c r="D23" s="36">
        <v>0</v>
      </c>
      <c r="E23" s="40"/>
      <c r="F23" s="41">
        <v>43055</v>
      </c>
      <c r="G23" s="42">
        <v>0</v>
      </c>
      <c r="H23" s="39" t="s">
        <v>196</v>
      </c>
      <c r="I23" s="40">
        <v>0</v>
      </c>
      <c r="K23" s="41">
        <v>43055</v>
      </c>
      <c r="L23" s="42">
        <v>0</v>
      </c>
      <c r="M23" s="39" t="s">
        <v>197</v>
      </c>
      <c r="N23" s="40">
        <v>0</v>
      </c>
      <c r="P23" s="41">
        <v>43055</v>
      </c>
      <c r="Q23" s="42">
        <v>0</v>
      </c>
      <c r="R23" s="39" t="s">
        <v>198</v>
      </c>
      <c r="S23" s="40">
        <v>0</v>
      </c>
    </row>
    <row r="24" spans="1:19" ht="15" x14ac:dyDescent="0.2">
      <c r="A24" s="37">
        <v>43055</v>
      </c>
      <c r="B24" s="38">
        <v>0.87361111111111101</v>
      </c>
      <c r="C24" s="35" t="s">
        <v>195</v>
      </c>
      <c r="D24" s="36">
        <v>1420</v>
      </c>
      <c r="E24" s="40"/>
      <c r="F24" s="41">
        <v>43055</v>
      </c>
      <c r="G24" s="42">
        <v>0.57847222222222217</v>
      </c>
      <c r="H24" s="39" t="s">
        <v>196</v>
      </c>
      <c r="I24" s="40">
        <v>1290</v>
      </c>
      <c r="K24" s="41">
        <v>43055</v>
      </c>
      <c r="L24" s="42">
        <v>0.23958333333333334</v>
      </c>
      <c r="M24" s="39" t="s">
        <v>197</v>
      </c>
      <c r="N24" s="40">
        <v>903</v>
      </c>
      <c r="P24" s="41">
        <v>43055</v>
      </c>
      <c r="Q24" s="42">
        <v>0.87361111111111101</v>
      </c>
      <c r="R24" s="39" t="s">
        <v>198</v>
      </c>
      <c r="S24" s="40">
        <v>1420</v>
      </c>
    </row>
    <row r="25" spans="1:19" ht="15" x14ac:dyDescent="0.2">
      <c r="A25" s="37">
        <v>43056</v>
      </c>
      <c r="B25" s="38">
        <v>0.86736111111111114</v>
      </c>
      <c r="C25" s="35" t="s">
        <v>195</v>
      </c>
      <c r="D25" s="36">
        <v>1446</v>
      </c>
      <c r="E25" s="40"/>
      <c r="F25" s="41">
        <v>43056</v>
      </c>
      <c r="G25" s="42">
        <v>0.52222222222222225</v>
      </c>
      <c r="H25" s="39" t="s">
        <v>196</v>
      </c>
      <c r="I25" s="40">
        <v>1328</v>
      </c>
      <c r="K25" s="41">
        <v>43056</v>
      </c>
      <c r="L25" s="42">
        <v>0.22916666666666666</v>
      </c>
      <c r="M25" s="39" t="s">
        <v>197</v>
      </c>
      <c r="N25" s="40">
        <v>878</v>
      </c>
      <c r="P25" s="41">
        <v>43056</v>
      </c>
      <c r="Q25" s="42">
        <v>0.86736111111111114</v>
      </c>
      <c r="R25" s="39" t="s">
        <v>198</v>
      </c>
      <c r="S25" s="40">
        <v>1446</v>
      </c>
    </row>
    <row r="26" spans="1:19" ht="15" x14ac:dyDescent="0.2">
      <c r="A26" s="37">
        <v>43057</v>
      </c>
      <c r="B26" s="38">
        <v>0.87222222222222223</v>
      </c>
      <c r="C26" s="35" t="s">
        <v>195</v>
      </c>
      <c r="D26" s="36">
        <v>1334</v>
      </c>
      <c r="E26" s="40"/>
      <c r="F26" s="41">
        <v>43057</v>
      </c>
      <c r="G26" s="42">
        <v>0.52430555555555558</v>
      </c>
      <c r="H26" s="39" t="s">
        <v>196</v>
      </c>
      <c r="I26" s="40">
        <v>1212</v>
      </c>
      <c r="K26" s="41">
        <v>43057</v>
      </c>
      <c r="L26" s="42">
        <v>0.23819444444444446</v>
      </c>
      <c r="M26" s="39" t="s">
        <v>197</v>
      </c>
      <c r="N26" s="40">
        <v>844</v>
      </c>
      <c r="P26" s="41">
        <v>43057</v>
      </c>
      <c r="Q26" s="42">
        <v>0.87222222222222223</v>
      </c>
      <c r="R26" s="39" t="s">
        <v>198</v>
      </c>
      <c r="S26" s="40">
        <v>1334</v>
      </c>
    </row>
    <row r="27" spans="1:19" ht="15" x14ac:dyDescent="0.2">
      <c r="A27" s="37">
        <v>43058</v>
      </c>
      <c r="B27" s="38">
        <v>0.87986111111111109</v>
      </c>
      <c r="C27" s="35" t="s">
        <v>195</v>
      </c>
      <c r="D27" s="36">
        <v>1320</v>
      </c>
      <c r="E27" s="40"/>
      <c r="F27" s="41">
        <v>43058</v>
      </c>
      <c r="G27" s="42">
        <v>0.54236111111111118</v>
      </c>
      <c r="H27" s="39" t="s">
        <v>196</v>
      </c>
      <c r="I27" s="40">
        <v>1088</v>
      </c>
      <c r="K27" s="41">
        <v>43058</v>
      </c>
      <c r="L27" s="42">
        <v>0.24305555555555555</v>
      </c>
      <c r="M27" s="39" t="s">
        <v>197</v>
      </c>
      <c r="N27" s="40">
        <v>769</v>
      </c>
      <c r="P27" s="41">
        <v>43058</v>
      </c>
      <c r="Q27" s="42">
        <v>0.87986111111111109</v>
      </c>
      <c r="R27" s="39" t="s">
        <v>198</v>
      </c>
      <c r="S27" s="40">
        <v>1320</v>
      </c>
    </row>
    <row r="28" spans="1:19" ht="15" x14ac:dyDescent="0.2">
      <c r="A28" s="37">
        <v>43059</v>
      </c>
      <c r="B28" s="38">
        <v>0.87569444444444444</v>
      </c>
      <c r="C28" s="35" t="s">
        <v>195</v>
      </c>
      <c r="D28" s="36">
        <v>1502</v>
      </c>
      <c r="E28" s="40"/>
      <c r="F28" s="41">
        <v>43059</v>
      </c>
      <c r="G28" s="42">
        <v>0.4916666666666667</v>
      </c>
      <c r="H28" s="39" t="s">
        <v>196</v>
      </c>
      <c r="I28" s="40">
        <v>1277</v>
      </c>
      <c r="K28" s="41">
        <v>43059</v>
      </c>
      <c r="L28" s="42">
        <v>0.23819444444444446</v>
      </c>
      <c r="M28" s="39" t="s">
        <v>197</v>
      </c>
      <c r="N28" s="40">
        <v>862</v>
      </c>
      <c r="P28" s="41">
        <v>43059</v>
      </c>
      <c r="Q28" s="42">
        <v>0.87569444444444444</v>
      </c>
      <c r="R28" s="39" t="s">
        <v>198</v>
      </c>
      <c r="S28" s="40">
        <v>1502</v>
      </c>
    </row>
    <row r="29" spans="1:19" ht="15" x14ac:dyDescent="0.2">
      <c r="A29" s="37">
        <v>43060</v>
      </c>
      <c r="B29" s="38">
        <v>0.88124999999999998</v>
      </c>
      <c r="C29" s="35" t="s">
        <v>195</v>
      </c>
      <c r="D29" s="36">
        <v>1472</v>
      </c>
      <c r="E29" s="40"/>
      <c r="F29" s="41">
        <v>43060</v>
      </c>
      <c r="G29" s="42">
        <v>0.49722222222222223</v>
      </c>
      <c r="H29" s="39" t="s">
        <v>196</v>
      </c>
      <c r="I29" s="40">
        <v>1284</v>
      </c>
      <c r="K29" s="41">
        <v>43060</v>
      </c>
      <c r="L29" s="42">
        <v>0.23680555555555557</v>
      </c>
      <c r="M29" s="39" t="s">
        <v>197</v>
      </c>
      <c r="N29" s="40">
        <v>912</v>
      </c>
      <c r="P29" s="41">
        <v>43060</v>
      </c>
      <c r="Q29" s="42">
        <v>0.88124999999999998</v>
      </c>
      <c r="R29" s="39" t="s">
        <v>198</v>
      </c>
      <c r="S29" s="40">
        <v>1472</v>
      </c>
    </row>
    <row r="30" spans="1:19" ht="15" x14ac:dyDescent="0.2">
      <c r="A30" s="37">
        <v>43061</v>
      </c>
      <c r="B30" s="38">
        <v>0.88124999999999998</v>
      </c>
      <c r="C30" s="35" t="s">
        <v>195</v>
      </c>
      <c r="D30" s="36">
        <v>1470</v>
      </c>
      <c r="E30" s="40"/>
      <c r="F30" s="41">
        <v>43061</v>
      </c>
      <c r="G30" s="42">
        <v>0.49791666666666662</v>
      </c>
      <c r="H30" s="39" t="s">
        <v>196</v>
      </c>
      <c r="I30" s="40">
        <v>1313</v>
      </c>
      <c r="K30" s="41">
        <v>43061</v>
      </c>
      <c r="L30" s="42">
        <v>0.23333333333333331</v>
      </c>
      <c r="M30" s="39" t="s">
        <v>197</v>
      </c>
      <c r="N30" s="40">
        <v>896</v>
      </c>
      <c r="P30" s="41">
        <v>43061</v>
      </c>
      <c r="Q30" s="42">
        <v>0.88124999999999998</v>
      </c>
      <c r="R30" s="39" t="s">
        <v>198</v>
      </c>
      <c r="S30" s="40">
        <v>1470</v>
      </c>
    </row>
    <row r="31" spans="1:19" ht="15" x14ac:dyDescent="0.2">
      <c r="A31" s="37">
        <v>43062</v>
      </c>
      <c r="B31" s="38">
        <v>0</v>
      </c>
      <c r="C31" s="35" t="s">
        <v>195</v>
      </c>
      <c r="D31" s="36">
        <v>0</v>
      </c>
      <c r="E31" s="40"/>
      <c r="F31" s="41">
        <v>43062</v>
      </c>
      <c r="G31" s="42">
        <v>0</v>
      </c>
      <c r="H31" s="39" t="s">
        <v>196</v>
      </c>
      <c r="I31" s="40">
        <v>0</v>
      </c>
      <c r="K31" s="41">
        <v>43062</v>
      </c>
      <c r="L31" s="42">
        <v>0</v>
      </c>
      <c r="M31" s="39" t="s">
        <v>197</v>
      </c>
      <c r="N31" s="40">
        <v>0</v>
      </c>
      <c r="P31" s="41">
        <v>43062</v>
      </c>
      <c r="Q31" s="42">
        <v>0</v>
      </c>
      <c r="R31" s="39" t="s">
        <v>198</v>
      </c>
      <c r="S31" s="40">
        <v>0</v>
      </c>
    </row>
    <row r="32" spans="1:19" ht="15" x14ac:dyDescent="0.2">
      <c r="A32" s="37">
        <v>43063</v>
      </c>
      <c r="B32" s="38">
        <v>0.87847222222222221</v>
      </c>
      <c r="C32" s="35" t="s">
        <v>195</v>
      </c>
      <c r="D32" s="36">
        <v>1441</v>
      </c>
      <c r="E32" s="40"/>
      <c r="F32" s="41">
        <v>43063</v>
      </c>
      <c r="G32" s="42">
        <v>0.48958333333333331</v>
      </c>
      <c r="H32" s="39" t="s">
        <v>196</v>
      </c>
      <c r="I32" s="40">
        <v>1320</v>
      </c>
      <c r="K32" s="41">
        <v>43063</v>
      </c>
      <c r="L32" s="42">
        <v>0.24236111111111111</v>
      </c>
      <c r="M32" s="39" t="s">
        <v>197</v>
      </c>
      <c r="N32" s="40">
        <v>885</v>
      </c>
      <c r="P32" s="41">
        <v>43063</v>
      </c>
      <c r="Q32" s="42">
        <v>0.87847222222222221</v>
      </c>
      <c r="R32" s="39" t="s">
        <v>198</v>
      </c>
      <c r="S32" s="40">
        <v>1441</v>
      </c>
    </row>
    <row r="33" spans="1:20" ht="15" x14ac:dyDescent="0.2">
      <c r="A33" s="37">
        <v>43064</v>
      </c>
      <c r="B33" s="38">
        <v>0.8652777777777777</v>
      </c>
      <c r="C33" s="35" t="s">
        <v>195</v>
      </c>
      <c r="D33" s="36">
        <v>1338</v>
      </c>
      <c r="E33" s="40"/>
      <c r="F33" s="41">
        <v>43064</v>
      </c>
      <c r="G33" s="42">
        <v>0.53472222222222221</v>
      </c>
      <c r="H33" s="39" t="s">
        <v>196</v>
      </c>
      <c r="I33" s="40">
        <v>1188</v>
      </c>
      <c r="K33" s="41">
        <v>43064</v>
      </c>
      <c r="L33" s="42">
        <v>0.24444444444444446</v>
      </c>
      <c r="M33" s="39" t="s">
        <v>197</v>
      </c>
      <c r="N33" s="40">
        <v>840</v>
      </c>
      <c r="P33" s="41">
        <v>43064</v>
      </c>
      <c r="Q33" s="42">
        <v>0.8652777777777777</v>
      </c>
      <c r="R33" s="39" t="s">
        <v>198</v>
      </c>
      <c r="S33" s="40">
        <v>1338</v>
      </c>
    </row>
    <row r="34" spans="1:20" ht="15" x14ac:dyDescent="0.2">
      <c r="A34" s="37">
        <v>43065</v>
      </c>
      <c r="B34" s="38">
        <v>0.87569444444444444</v>
      </c>
      <c r="C34" s="35" t="s">
        <v>195</v>
      </c>
      <c r="D34" s="36">
        <v>1302</v>
      </c>
      <c r="E34" s="40"/>
      <c r="F34" s="41">
        <v>43065</v>
      </c>
      <c r="G34" s="42">
        <v>0.53680555555555554</v>
      </c>
      <c r="H34" s="39" t="s">
        <v>196</v>
      </c>
      <c r="I34" s="40">
        <v>1072</v>
      </c>
      <c r="K34" s="41">
        <v>43065</v>
      </c>
      <c r="L34" s="42">
        <v>0.24722222222222223</v>
      </c>
      <c r="M34" s="39" t="s">
        <v>197</v>
      </c>
      <c r="N34" s="40">
        <v>755</v>
      </c>
      <c r="P34" s="41">
        <v>43065</v>
      </c>
      <c r="Q34" s="42">
        <v>0.87569444444444444</v>
      </c>
      <c r="R34" s="39" t="s">
        <v>198</v>
      </c>
      <c r="S34" s="40">
        <v>1302</v>
      </c>
    </row>
    <row r="35" spans="1:20" ht="15" x14ac:dyDescent="0.2">
      <c r="A35" s="37">
        <v>43066</v>
      </c>
      <c r="B35" s="38">
        <v>0.8666666666666667</v>
      </c>
      <c r="C35" s="35" t="s">
        <v>195</v>
      </c>
      <c r="D35" s="36">
        <v>1466</v>
      </c>
      <c r="E35" s="40"/>
      <c r="F35" s="41">
        <v>43066</v>
      </c>
      <c r="G35" s="42">
        <v>0.49583333333333335</v>
      </c>
      <c r="H35" s="39" t="s">
        <v>196</v>
      </c>
      <c r="I35" s="40">
        <v>1319</v>
      </c>
      <c r="K35" s="41">
        <v>43066</v>
      </c>
      <c r="L35" s="42">
        <v>0.23055555555555554</v>
      </c>
      <c r="M35" s="39" t="s">
        <v>197</v>
      </c>
      <c r="N35" s="40">
        <v>856</v>
      </c>
      <c r="P35" s="41">
        <v>43066</v>
      </c>
      <c r="Q35" s="42">
        <v>0.8666666666666667</v>
      </c>
      <c r="R35" s="39" t="s">
        <v>198</v>
      </c>
      <c r="S35" s="40">
        <v>1466</v>
      </c>
    </row>
    <row r="36" spans="1:20" ht="15" x14ac:dyDescent="0.2">
      <c r="A36" s="37">
        <v>43067</v>
      </c>
      <c r="B36" s="38">
        <v>0</v>
      </c>
      <c r="C36" s="35" t="s">
        <v>195</v>
      </c>
      <c r="D36" s="36">
        <v>0</v>
      </c>
      <c r="E36" s="40"/>
      <c r="F36" s="41">
        <v>43067</v>
      </c>
      <c r="G36" s="42">
        <v>0</v>
      </c>
      <c r="H36" s="39" t="s">
        <v>196</v>
      </c>
      <c r="I36" s="40">
        <v>0</v>
      </c>
      <c r="K36" s="41">
        <v>43067</v>
      </c>
      <c r="L36" s="42">
        <v>0</v>
      </c>
      <c r="M36" s="39" t="s">
        <v>197</v>
      </c>
      <c r="N36" s="40">
        <v>0</v>
      </c>
      <c r="P36" s="41">
        <v>43067</v>
      </c>
      <c r="Q36" s="42">
        <v>0</v>
      </c>
      <c r="R36" s="39" t="s">
        <v>198</v>
      </c>
      <c r="S36" s="40">
        <v>0</v>
      </c>
    </row>
    <row r="37" spans="1:20" ht="15" x14ac:dyDescent="0.2">
      <c r="A37" s="37">
        <v>43067</v>
      </c>
      <c r="B37" s="38">
        <v>0.87708333333333333</v>
      </c>
      <c r="C37" s="35" t="s">
        <v>195</v>
      </c>
      <c r="D37" s="36">
        <v>1473</v>
      </c>
      <c r="E37" s="40"/>
      <c r="F37" s="41">
        <v>43067</v>
      </c>
      <c r="G37" s="42">
        <v>0.48333333333333334</v>
      </c>
      <c r="H37" s="39" t="s">
        <v>196</v>
      </c>
      <c r="I37" s="40">
        <v>1312</v>
      </c>
      <c r="K37" s="41">
        <v>43067</v>
      </c>
      <c r="L37" s="42">
        <v>0.24305555555555555</v>
      </c>
      <c r="M37" s="39" t="s">
        <v>197</v>
      </c>
      <c r="N37" s="40">
        <v>882</v>
      </c>
      <c r="P37" s="41">
        <v>43067</v>
      </c>
      <c r="Q37" s="42">
        <v>0.87708333333333333</v>
      </c>
      <c r="R37" s="39" t="s">
        <v>198</v>
      </c>
      <c r="S37" s="40">
        <v>1473</v>
      </c>
    </row>
    <row r="38" spans="1:20" ht="15" x14ac:dyDescent="0.2">
      <c r="A38" s="37">
        <v>43068</v>
      </c>
      <c r="B38" s="38">
        <v>0.86875000000000002</v>
      </c>
      <c r="C38" s="35" t="s">
        <v>195</v>
      </c>
      <c r="D38" s="36">
        <v>1481</v>
      </c>
      <c r="E38" s="40"/>
      <c r="F38" s="41">
        <v>43068</v>
      </c>
      <c r="G38" s="42">
        <v>0.56041666666666667</v>
      </c>
      <c r="H38" s="39" t="s">
        <v>196</v>
      </c>
      <c r="I38" s="40">
        <v>1323</v>
      </c>
      <c r="K38" s="41">
        <v>43068</v>
      </c>
      <c r="L38" s="42">
        <v>0.22847222222222222</v>
      </c>
      <c r="M38" s="39" t="s">
        <v>197</v>
      </c>
      <c r="N38" s="40">
        <v>877</v>
      </c>
      <c r="P38" s="41">
        <v>43068</v>
      </c>
      <c r="Q38" s="42">
        <v>0.86875000000000002</v>
      </c>
      <c r="R38" s="39" t="s">
        <v>198</v>
      </c>
      <c r="S38" s="40">
        <v>1481</v>
      </c>
    </row>
    <row r="39" spans="1:20" ht="15" x14ac:dyDescent="0.2">
      <c r="A39" s="41">
        <v>43069</v>
      </c>
      <c r="B39" s="42">
        <v>0.875</v>
      </c>
      <c r="C39" s="39" t="s">
        <v>195</v>
      </c>
      <c r="D39" s="40">
        <v>1477</v>
      </c>
      <c r="E39" s="41"/>
      <c r="F39" s="41">
        <v>43069</v>
      </c>
      <c r="G39" s="42">
        <v>0.68055555555555547</v>
      </c>
      <c r="H39" s="39" t="s">
        <v>196</v>
      </c>
      <c r="I39" s="40">
        <v>1344</v>
      </c>
      <c r="J39" s="42"/>
      <c r="K39" s="41">
        <v>43069</v>
      </c>
      <c r="L39" s="42">
        <v>0.23472222222222219</v>
      </c>
      <c r="M39" s="39" t="s">
        <v>197</v>
      </c>
      <c r="N39" s="40">
        <v>894</v>
      </c>
      <c r="O39" s="39"/>
      <c r="P39" s="41">
        <v>43069</v>
      </c>
      <c r="Q39" s="42">
        <v>0.875</v>
      </c>
      <c r="R39" s="39" t="s">
        <v>198</v>
      </c>
      <c r="S39" s="40">
        <v>1477</v>
      </c>
      <c r="T39" s="4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2"/>
  <sheetViews>
    <sheetView tabSelected="1" workbookViewId="0">
      <selection activeCell="C130" sqref="C130"/>
    </sheetView>
  </sheetViews>
  <sheetFormatPr baseColWidth="10" defaultColWidth="13.140625" defaultRowHeight="15" customHeight="1" x14ac:dyDescent="0.2"/>
  <cols>
    <col min="2" max="2" width="17" customWidth="1"/>
    <col min="3" max="3" width="32" customWidth="1"/>
    <col min="4" max="4" width="33" customWidth="1"/>
    <col min="5" max="5" width="25.140625" bestFit="1" customWidth="1"/>
    <col min="6" max="6" width="22.85546875" bestFit="1" customWidth="1"/>
  </cols>
  <sheetData>
    <row r="1" spans="2:6" ht="27.4" customHeight="1" x14ac:dyDescent="0.2">
      <c r="B1" s="1"/>
      <c r="C1" s="1"/>
      <c r="D1" s="2" t="s">
        <v>0</v>
      </c>
      <c r="E1" s="1"/>
      <c r="F1" s="1"/>
    </row>
    <row r="2" spans="2:6" ht="27.4" customHeight="1" x14ac:dyDescent="0.2">
      <c r="B2" s="1"/>
      <c r="C2" s="1"/>
      <c r="D2" s="2" t="s">
        <v>1</v>
      </c>
      <c r="E2" s="1"/>
      <c r="F2" s="1"/>
    </row>
    <row r="3" spans="2:6" ht="12.75" x14ac:dyDescent="0.2"/>
    <row r="4" spans="2:6" ht="12.75" x14ac:dyDescent="0.2"/>
    <row r="5" spans="2:6" ht="15.75" x14ac:dyDescent="0.25">
      <c r="B5" s="3" t="s">
        <v>2</v>
      </c>
    </row>
    <row r="6" spans="2:6" ht="12.75" x14ac:dyDescent="0.2"/>
    <row r="7" spans="2:6" ht="12.75" x14ac:dyDescent="0.2">
      <c r="B7" s="1"/>
      <c r="C7" s="4" t="s">
        <v>3</v>
      </c>
      <c r="D7" s="5" t="s">
        <v>4</v>
      </c>
      <c r="E7" s="5" t="s">
        <v>5</v>
      </c>
      <c r="F7" s="5" t="s">
        <v>6</v>
      </c>
    </row>
    <row r="8" spans="2:6" ht="12.75" x14ac:dyDescent="0.2">
      <c r="B8" s="9" t="s">
        <v>7</v>
      </c>
      <c r="C8" s="10"/>
    </row>
    <row r="9" spans="2:6" ht="12.75" x14ac:dyDescent="0.2">
      <c r="D9" s="10" t="s">
        <v>8</v>
      </c>
      <c r="E9" s="11">
        <v>94271.039099999602</v>
      </c>
      <c r="F9" s="11">
        <v>0</v>
      </c>
    </row>
    <row r="10" spans="2:6" ht="12.75" x14ac:dyDescent="0.2">
      <c r="D10" s="10" t="s">
        <v>9</v>
      </c>
      <c r="E10" s="11">
        <v>48640.7688000005</v>
      </c>
      <c r="F10" s="11">
        <v>0</v>
      </c>
    </row>
    <row r="11" spans="2:6" ht="12.75" x14ac:dyDescent="0.2">
      <c r="D11" s="12" t="s">
        <v>10</v>
      </c>
      <c r="E11" s="13">
        <v>20536.3</v>
      </c>
      <c r="F11" s="13">
        <v>68.586100000000499</v>
      </c>
    </row>
    <row r="12" spans="2:6" ht="12.75" x14ac:dyDescent="0.2">
      <c r="B12" s="9" t="s">
        <v>11</v>
      </c>
      <c r="C12" s="10"/>
      <c r="D12" s="10"/>
      <c r="E12" s="14">
        <v>163448.1079</v>
      </c>
      <c r="F12" s="14">
        <v>68.586100000000499</v>
      </c>
    </row>
    <row r="13" spans="2:6" ht="12.75" x14ac:dyDescent="0.2">
      <c r="B13" s="9" t="s">
        <v>12</v>
      </c>
      <c r="C13" s="10"/>
      <c r="E13" s="15"/>
      <c r="F13" s="15"/>
    </row>
    <row r="14" spans="2:6" ht="12.75" x14ac:dyDescent="0.2">
      <c r="D14" s="10" t="s">
        <v>13</v>
      </c>
      <c r="E14" s="11">
        <v>733.3614</v>
      </c>
      <c r="F14" s="11">
        <v>618.949999999998</v>
      </c>
    </row>
    <row r="15" spans="2:6" ht="12.75" x14ac:dyDescent="0.2">
      <c r="D15" s="10" t="s">
        <v>14</v>
      </c>
      <c r="E15" s="11">
        <v>1884.3743999999999</v>
      </c>
      <c r="F15" s="11">
        <v>1574.31599999997</v>
      </c>
    </row>
    <row r="16" spans="2:6" ht="12.75" x14ac:dyDescent="0.2">
      <c r="D16" s="10" t="s">
        <v>15</v>
      </c>
      <c r="E16" s="11">
        <v>5105.1198999999997</v>
      </c>
      <c r="F16" s="11">
        <v>0</v>
      </c>
    </row>
    <row r="17" spans="2:6" ht="12.75" x14ac:dyDescent="0.2">
      <c r="D17" s="10" t="s">
        <v>16</v>
      </c>
      <c r="E17" s="11">
        <v>79.2042</v>
      </c>
      <c r="F17" s="11">
        <v>0.3513</v>
      </c>
    </row>
    <row r="18" spans="2:6" ht="12.75" x14ac:dyDescent="0.2">
      <c r="D18" s="10" t="s">
        <v>17</v>
      </c>
      <c r="E18" s="11">
        <v>4283.6621999999998</v>
      </c>
      <c r="F18" s="11">
        <v>174.49380000000099</v>
      </c>
    </row>
    <row r="19" spans="2:6" ht="12.75" x14ac:dyDescent="0.2">
      <c r="B19" s="9" t="s">
        <v>18</v>
      </c>
      <c r="C19" s="10"/>
      <c r="D19" s="10"/>
      <c r="E19" s="14">
        <v>12085.722100000001</v>
      </c>
      <c r="F19" s="14">
        <v>2368.1110999999701</v>
      </c>
    </row>
    <row r="20" spans="2:6" ht="12.75" x14ac:dyDescent="0.2">
      <c r="B20" s="9" t="s">
        <v>19</v>
      </c>
      <c r="C20" s="10"/>
      <c r="E20" s="15"/>
      <c r="F20" s="15"/>
    </row>
    <row r="21" spans="2:6" ht="12.75" x14ac:dyDescent="0.2">
      <c r="D21" s="10" t="s">
        <v>20</v>
      </c>
      <c r="E21" s="11">
        <v>15379.4399999999</v>
      </c>
      <c r="F21" s="11">
        <v>14.4</v>
      </c>
    </row>
    <row r="22" spans="2:6" ht="12.75" x14ac:dyDescent="0.2">
      <c r="D22" s="10" t="s">
        <v>21</v>
      </c>
      <c r="E22" s="11">
        <v>2550.0554000000102</v>
      </c>
      <c r="F22" s="11">
        <v>1.6712</v>
      </c>
    </row>
    <row r="23" spans="2:6" ht="12.75" x14ac:dyDescent="0.2">
      <c r="D23" s="10" t="s">
        <v>22</v>
      </c>
      <c r="E23" s="11">
        <v>2455.9605999999999</v>
      </c>
      <c r="F23" s="11">
        <v>2.2978000000000001</v>
      </c>
    </row>
    <row r="24" spans="2:6" ht="12.75" x14ac:dyDescent="0.2">
      <c r="D24" s="12" t="s">
        <v>23</v>
      </c>
      <c r="E24" s="13">
        <v>16125.4199999999</v>
      </c>
      <c r="F24" s="13">
        <v>32.243999999999801</v>
      </c>
    </row>
    <row r="25" spans="2:6" ht="12.75" x14ac:dyDescent="0.2">
      <c r="B25" s="9" t="s">
        <v>24</v>
      </c>
      <c r="C25" s="10"/>
      <c r="D25" s="10"/>
      <c r="E25" s="14">
        <v>36510.8759999998</v>
      </c>
      <c r="F25" s="14">
        <v>50.612999999999801</v>
      </c>
    </row>
    <row r="26" spans="2:6" ht="12.75" x14ac:dyDescent="0.2">
      <c r="B26" s="9" t="s">
        <v>25</v>
      </c>
      <c r="C26" s="10"/>
      <c r="E26" s="15"/>
      <c r="F26" s="15"/>
    </row>
    <row r="27" spans="2:6" ht="12.75" x14ac:dyDescent="0.2">
      <c r="D27" s="12" t="s">
        <v>26</v>
      </c>
      <c r="E27" s="13">
        <v>73.182000000000102</v>
      </c>
      <c r="F27" s="13">
        <v>1.1299999999999899</v>
      </c>
    </row>
    <row r="28" spans="2:6" ht="12.75" x14ac:dyDescent="0.2">
      <c r="B28" s="9" t="s">
        <v>27</v>
      </c>
      <c r="C28" s="10"/>
      <c r="D28" s="10"/>
      <c r="E28" s="14">
        <v>73.182000000000102</v>
      </c>
      <c r="F28" s="14">
        <v>1.1299999999999899</v>
      </c>
    </row>
    <row r="29" spans="2:6" ht="12.75" x14ac:dyDescent="0.2">
      <c r="E29" s="15"/>
      <c r="F29" s="15"/>
    </row>
    <row r="30" spans="2:6" ht="15.75" x14ac:dyDescent="0.25">
      <c r="B30" s="16" t="s">
        <v>28</v>
      </c>
      <c r="C30" s="17"/>
      <c r="D30" s="17"/>
      <c r="E30" s="18">
        <v>212117.88800000001</v>
      </c>
      <c r="F30" s="18">
        <v>2488.44019999997</v>
      </c>
    </row>
    <row r="31" spans="2:6" ht="12.75" x14ac:dyDescent="0.2">
      <c r="E31" s="7"/>
      <c r="F31" s="7"/>
    </row>
    <row r="32" spans="2:6" ht="12.75" x14ac:dyDescent="0.2">
      <c r="E32" s="7"/>
      <c r="F32" s="7"/>
    </row>
    <row r="33" spans="2:6" ht="15.75" x14ac:dyDescent="0.25">
      <c r="B33" s="3" t="s">
        <v>29</v>
      </c>
      <c r="E33" s="7"/>
      <c r="F33" s="7"/>
    </row>
    <row r="34" spans="2:6" ht="12.75" x14ac:dyDescent="0.2">
      <c r="E34" s="7"/>
      <c r="F34" s="7"/>
    </row>
    <row r="35" spans="2:6" ht="12.75" x14ac:dyDescent="0.2">
      <c r="B35" s="4" t="s">
        <v>30</v>
      </c>
      <c r="C35" s="4" t="s">
        <v>31</v>
      </c>
      <c r="D35" s="5" t="s">
        <v>4</v>
      </c>
      <c r="E35" s="8" t="s">
        <v>5</v>
      </c>
      <c r="F35" s="8" t="s">
        <v>6</v>
      </c>
    </row>
    <row r="36" spans="2:6" ht="12.75" x14ac:dyDescent="0.2">
      <c r="B36" s="9" t="s">
        <v>12</v>
      </c>
      <c r="E36" s="7"/>
      <c r="F36" s="7"/>
    </row>
    <row r="37" spans="2:6" ht="12.75" x14ac:dyDescent="0.2">
      <c r="C37" s="10" t="s">
        <v>32</v>
      </c>
      <c r="D37" s="10" t="s">
        <v>33</v>
      </c>
      <c r="E37" s="19">
        <v>0</v>
      </c>
      <c r="F37" s="19">
        <v>17.729999999999801</v>
      </c>
    </row>
    <row r="38" spans="2:6" ht="12.75" x14ac:dyDescent="0.2">
      <c r="B38" s="9" t="s">
        <v>18</v>
      </c>
      <c r="C38" s="10"/>
      <c r="D38" s="10"/>
      <c r="E38" s="20">
        <v>0</v>
      </c>
      <c r="F38" s="20">
        <v>17.729999999999801</v>
      </c>
    </row>
    <row r="39" spans="2:6" ht="12.75" x14ac:dyDescent="0.2">
      <c r="B39" s="9" t="s">
        <v>19</v>
      </c>
      <c r="E39" s="7"/>
      <c r="F39" s="7"/>
    </row>
    <row r="40" spans="2:6" ht="12.75" x14ac:dyDescent="0.2">
      <c r="C40" s="10" t="s">
        <v>34</v>
      </c>
      <c r="D40" s="10" t="s">
        <v>34</v>
      </c>
      <c r="E40" s="19">
        <v>6.9349999999999898</v>
      </c>
      <c r="F40" s="19">
        <v>100.486000000001</v>
      </c>
    </row>
    <row r="41" spans="2:6" ht="12.75" x14ac:dyDescent="0.2">
      <c r="C41" s="10" t="s">
        <v>35</v>
      </c>
      <c r="D41" s="10" t="s">
        <v>36</v>
      </c>
      <c r="E41" s="19">
        <v>8584.1710000000003</v>
      </c>
      <c r="F41" s="19">
        <v>2.7879999999999998</v>
      </c>
    </row>
    <row r="42" spans="2:6" ht="12.75" x14ac:dyDescent="0.2">
      <c r="C42" s="10" t="s">
        <v>35</v>
      </c>
      <c r="D42" s="10" t="s">
        <v>37</v>
      </c>
      <c r="E42" s="19">
        <v>11785.142</v>
      </c>
      <c r="F42" s="19">
        <v>2.464</v>
      </c>
    </row>
    <row r="43" spans="2:6" ht="12.75" x14ac:dyDescent="0.2">
      <c r="C43" s="10" t="s">
        <v>38</v>
      </c>
      <c r="D43" s="10" t="s">
        <v>39</v>
      </c>
      <c r="E43" s="19">
        <v>19969.011999999999</v>
      </c>
      <c r="F43" s="19">
        <v>28.637</v>
      </c>
    </row>
    <row r="44" spans="2:6" ht="12.75" x14ac:dyDescent="0.2">
      <c r="C44" s="10" t="s">
        <v>40</v>
      </c>
      <c r="D44" s="10" t="s">
        <v>41</v>
      </c>
      <c r="E44" s="19">
        <v>12007.248</v>
      </c>
      <c r="F44" s="19">
        <v>8.7789999999999999</v>
      </c>
    </row>
    <row r="45" spans="2:6" ht="12.75" x14ac:dyDescent="0.2">
      <c r="C45" s="10" t="s">
        <v>42</v>
      </c>
      <c r="D45" s="10" t="s">
        <v>43</v>
      </c>
      <c r="E45" s="19">
        <v>11202.605</v>
      </c>
      <c r="F45" s="19">
        <v>6.5670000000000002</v>
      </c>
    </row>
    <row r="46" spans="2:6" ht="12.75" x14ac:dyDescent="0.2">
      <c r="C46" s="10" t="s">
        <v>44</v>
      </c>
      <c r="D46" s="10" t="s">
        <v>45</v>
      </c>
      <c r="E46" s="19">
        <v>741.13699999999699</v>
      </c>
      <c r="F46" s="19">
        <v>66.264000000000195</v>
      </c>
    </row>
    <row r="47" spans="2:6" ht="12.75" x14ac:dyDescent="0.2">
      <c r="C47" s="10" t="s">
        <v>46</v>
      </c>
      <c r="D47" s="10" t="s">
        <v>47</v>
      </c>
      <c r="E47" s="19">
        <v>12750.546</v>
      </c>
      <c r="F47" s="19">
        <v>7.71999999999999</v>
      </c>
    </row>
    <row r="48" spans="2:6" ht="12.75" x14ac:dyDescent="0.2">
      <c r="C48" s="10" t="s">
        <v>48</v>
      </c>
      <c r="D48" s="10" t="s">
        <v>49</v>
      </c>
      <c r="E48" s="19">
        <v>2878.0909999999999</v>
      </c>
      <c r="F48" s="19">
        <v>2.3959999999999901</v>
      </c>
    </row>
    <row r="49" spans="3:6" ht="12.75" x14ac:dyDescent="0.2">
      <c r="C49" s="10" t="s">
        <v>50</v>
      </c>
      <c r="D49" s="10" t="s">
        <v>51</v>
      </c>
      <c r="E49" s="19">
        <v>3073.567</v>
      </c>
      <c r="F49" s="19">
        <v>1.8560000000000001</v>
      </c>
    </row>
    <row r="50" spans="3:6" ht="12.75" x14ac:dyDescent="0.2">
      <c r="C50" s="10" t="s">
        <v>52</v>
      </c>
      <c r="D50" s="10" t="s">
        <v>53</v>
      </c>
      <c r="E50" s="19">
        <v>2529.2710000000002</v>
      </c>
      <c r="F50" s="19">
        <v>1.3740000000000001</v>
      </c>
    </row>
    <row r="51" spans="3:6" ht="12.75" x14ac:dyDescent="0.2">
      <c r="C51" s="10" t="s">
        <v>54</v>
      </c>
      <c r="D51" s="10" t="s">
        <v>55</v>
      </c>
      <c r="E51" s="19">
        <v>2789.64500000001</v>
      </c>
      <c r="F51" s="19">
        <v>1.992</v>
      </c>
    </row>
    <row r="52" spans="3:6" ht="12.75" x14ac:dyDescent="0.2">
      <c r="C52" s="10" t="s">
        <v>56</v>
      </c>
      <c r="D52" s="10" t="s">
        <v>57</v>
      </c>
      <c r="E52" s="19">
        <v>2803.17400000001</v>
      </c>
      <c r="F52" s="19">
        <v>2.5009999999999901</v>
      </c>
    </row>
    <row r="53" spans="3:6" ht="12.75" x14ac:dyDescent="0.2">
      <c r="C53" s="10" t="s">
        <v>58</v>
      </c>
      <c r="D53" s="10" t="s">
        <v>59</v>
      </c>
      <c r="E53" s="19">
        <v>17887.705000000198</v>
      </c>
      <c r="F53" s="19">
        <v>7.0279999999999996</v>
      </c>
    </row>
    <row r="54" spans="3:6" ht="12.75" x14ac:dyDescent="0.2">
      <c r="C54" s="10" t="s">
        <v>60</v>
      </c>
      <c r="D54" s="10" t="s">
        <v>61</v>
      </c>
      <c r="E54" s="19">
        <v>34969.281000000003</v>
      </c>
      <c r="F54" s="19">
        <v>28.700000000000099</v>
      </c>
    </row>
    <row r="55" spans="3:6" ht="12.75" x14ac:dyDescent="0.2">
      <c r="C55" s="10" t="s">
        <v>62</v>
      </c>
      <c r="D55" s="10" t="s">
        <v>63</v>
      </c>
      <c r="E55" s="19">
        <v>2958.518</v>
      </c>
      <c r="F55" s="19">
        <v>1.7709999999999999</v>
      </c>
    </row>
    <row r="56" spans="3:6" ht="12.75" x14ac:dyDescent="0.2">
      <c r="C56" s="21" t="s">
        <v>64</v>
      </c>
      <c r="D56" s="21" t="s">
        <v>65</v>
      </c>
      <c r="E56" s="22">
        <v>13313.269</v>
      </c>
      <c r="F56" s="22">
        <v>24.152999999999999</v>
      </c>
    </row>
    <row r="57" spans="3:6" ht="12.75" x14ac:dyDescent="0.2">
      <c r="C57" s="10" t="s">
        <v>66</v>
      </c>
      <c r="D57" s="10" t="s">
        <v>67</v>
      </c>
      <c r="E57" s="19">
        <v>10357.369000000001</v>
      </c>
      <c r="F57" s="19">
        <v>13.618</v>
      </c>
    </row>
    <row r="58" spans="3:6" ht="12.75" x14ac:dyDescent="0.2">
      <c r="C58" s="10" t="s">
        <v>68</v>
      </c>
      <c r="D58" s="10" t="s">
        <v>69</v>
      </c>
      <c r="E58" s="19">
        <v>12826.029</v>
      </c>
      <c r="F58" s="19">
        <v>20.562000000000001</v>
      </c>
    </row>
    <row r="59" spans="3:6" ht="12.75" x14ac:dyDescent="0.2">
      <c r="C59" s="10" t="s">
        <v>70</v>
      </c>
      <c r="D59" s="10" t="s">
        <v>71</v>
      </c>
      <c r="E59" s="19">
        <v>899.72299999999802</v>
      </c>
      <c r="F59" s="19">
        <v>2.46399999999998</v>
      </c>
    </row>
    <row r="60" spans="3:6" ht="12.75" x14ac:dyDescent="0.2">
      <c r="C60" s="10" t="s">
        <v>72</v>
      </c>
      <c r="D60" s="10" t="s">
        <v>73</v>
      </c>
      <c r="E60" s="19">
        <v>4937.5619999999999</v>
      </c>
      <c r="F60" s="19">
        <v>2.4020000000000001</v>
      </c>
    </row>
    <row r="61" spans="3:6" ht="12.75" x14ac:dyDescent="0.2">
      <c r="C61" s="10" t="s">
        <v>74</v>
      </c>
      <c r="D61" s="10" t="s">
        <v>75</v>
      </c>
      <c r="E61" s="19">
        <v>1462.056</v>
      </c>
      <c r="F61" s="19">
        <v>6.46399999999998</v>
      </c>
    </row>
    <row r="62" spans="3:6" ht="12.75" x14ac:dyDescent="0.2">
      <c r="C62" s="10" t="s">
        <v>76</v>
      </c>
      <c r="D62" s="10" t="s">
        <v>77</v>
      </c>
      <c r="E62" s="19">
        <v>105.246</v>
      </c>
      <c r="F62" s="19">
        <v>265.36799999999999</v>
      </c>
    </row>
    <row r="63" spans="3:6" ht="12.75" x14ac:dyDescent="0.2">
      <c r="C63" s="10" t="s">
        <v>78</v>
      </c>
      <c r="D63" s="10" t="s">
        <v>79</v>
      </c>
      <c r="E63" s="19">
        <v>5293.1990000000096</v>
      </c>
      <c r="F63" s="19">
        <v>4.43</v>
      </c>
    </row>
    <row r="64" spans="3:6" ht="12.75" x14ac:dyDescent="0.2">
      <c r="C64" s="10" t="s">
        <v>80</v>
      </c>
      <c r="D64" s="10" t="s">
        <v>81</v>
      </c>
      <c r="E64" s="19">
        <v>4322.9470000000001</v>
      </c>
      <c r="F64" s="19">
        <v>2.7170000000000001</v>
      </c>
    </row>
    <row r="65" spans="2:6" ht="12.75" x14ac:dyDescent="0.2">
      <c r="C65" s="10" t="s">
        <v>82</v>
      </c>
      <c r="D65" s="10" t="s">
        <v>83</v>
      </c>
      <c r="E65" s="19">
        <v>13518.017</v>
      </c>
      <c r="F65" s="19">
        <v>7.8310000000000004</v>
      </c>
    </row>
    <row r="66" spans="2:6" ht="12.75" x14ac:dyDescent="0.2">
      <c r="C66" s="10" t="s">
        <v>84</v>
      </c>
      <c r="D66" s="10" t="s">
        <v>85</v>
      </c>
      <c r="E66" s="19">
        <v>587.29200000000105</v>
      </c>
      <c r="F66" s="19">
        <v>0.39400000000000002</v>
      </c>
    </row>
    <row r="67" spans="2:6" ht="12.75" x14ac:dyDescent="0.2">
      <c r="C67" s="10" t="s">
        <v>86</v>
      </c>
      <c r="D67" s="10" t="s">
        <v>87</v>
      </c>
      <c r="E67" s="19">
        <v>238.75049999999999</v>
      </c>
      <c r="F67" s="19">
        <v>11.7418999999999</v>
      </c>
    </row>
    <row r="68" spans="2:6" ht="12.75" x14ac:dyDescent="0.2">
      <c r="C68" s="10" t="s">
        <v>86</v>
      </c>
      <c r="D68" s="10" t="s">
        <v>88</v>
      </c>
      <c r="E68" s="19">
        <v>125.409000000001</v>
      </c>
      <c r="F68" s="19">
        <v>13.1039999999999</v>
      </c>
    </row>
    <row r="69" spans="2:6" ht="12.75" x14ac:dyDescent="0.2">
      <c r="C69" s="10" t="s">
        <v>89</v>
      </c>
      <c r="D69" s="10" t="s">
        <v>90</v>
      </c>
      <c r="E69" s="19">
        <v>10965.099</v>
      </c>
      <c r="F69" s="19">
        <v>11.858000000000001</v>
      </c>
    </row>
    <row r="70" spans="2:6" ht="12.75" x14ac:dyDescent="0.2">
      <c r="C70" s="10" t="s">
        <v>91</v>
      </c>
      <c r="D70" s="10" t="s">
        <v>92</v>
      </c>
      <c r="E70" s="19">
        <v>10116.285</v>
      </c>
      <c r="F70" s="19">
        <v>22.616</v>
      </c>
    </row>
    <row r="71" spans="2:6" ht="12.75" x14ac:dyDescent="0.2">
      <c r="C71" s="10" t="s">
        <v>93</v>
      </c>
      <c r="D71" s="10" t="s">
        <v>94</v>
      </c>
      <c r="E71" s="19">
        <v>12948.62</v>
      </c>
      <c r="F71" s="19">
        <v>3.8820000000000001</v>
      </c>
    </row>
    <row r="72" spans="2:6" ht="12.75" x14ac:dyDescent="0.2">
      <c r="C72" s="10" t="s">
        <v>95</v>
      </c>
      <c r="D72" s="10" t="s">
        <v>96</v>
      </c>
      <c r="E72" s="19">
        <v>17533.391</v>
      </c>
      <c r="F72" s="19">
        <v>7.9939999999999998</v>
      </c>
    </row>
    <row r="73" spans="2:6" ht="12.75" x14ac:dyDescent="0.2">
      <c r="C73" s="10" t="s">
        <v>97</v>
      </c>
      <c r="D73" s="10" t="s">
        <v>98</v>
      </c>
      <c r="E73" s="19">
        <v>13457.82</v>
      </c>
      <c r="F73" s="19">
        <v>7.6399999999999899</v>
      </c>
    </row>
    <row r="74" spans="2:6" ht="12.75" x14ac:dyDescent="0.2">
      <c r="C74" s="10" t="s">
        <v>99</v>
      </c>
      <c r="D74" s="10" t="s">
        <v>100</v>
      </c>
      <c r="E74" s="19">
        <v>14519.58</v>
      </c>
      <c r="F74" s="19">
        <v>17.61</v>
      </c>
    </row>
    <row r="75" spans="2:6" ht="12.75" x14ac:dyDescent="0.2">
      <c r="C75" s="10" t="s">
        <v>101</v>
      </c>
      <c r="D75" s="10" t="s">
        <v>102</v>
      </c>
      <c r="E75" s="19">
        <v>2324.288</v>
      </c>
      <c r="F75" s="19">
        <v>0.60599999999999998</v>
      </c>
    </row>
    <row r="76" spans="2:6" ht="12.75" x14ac:dyDescent="0.2">
      <c r="C76" s="21" t="s">
        <v>103</v>
      </c>
      <c r="D76" s="21" t="s">
        <v>104</v>
      </c>
      <c r="E76" s="22">
        <v>10798.498899999999</v>
      </c>
      <c r="F76" s="22">
        <v>35.558</v>
      </c>
    </row>
    <row r="77" spans="2:6" ht="12.75" x14ac:dyDescent="0.2">
      <c r="C77" s="12" t="s">
        <v>105</v>
      </c>
      <c r="D77" s="12" t="s">
        <v>106</v>
      </c>
      <c r="E77" s="23">
        <v>15729.254999999999</v>
      </c>
      <c r="F77" s="23">
        <v>10.836</v>
      </c>
    </row>
    <row r="78" spans="2:6" ht="12.75" x14ac:dyDescent="0.2">
      <c r="B78" s="9" t="s">
        <v>24</v>
      </c>
      <c r="C78" s="10"/>
      <c r="D78" s="10"/>
      <c r="E78" s="20">
        <f>+SUM(E40:E77)</f>
        <v>323315.75340000028</v>
      </c>
      <c r="F78" s="20">
        <f>+SUM(F40:F77)</f>
        <v>765.17190000000085</v>
      </c>
    </row>
    <row r="79" spans="2:6" ht="12.75" x14ac:dyDescent="0.2">
      <c r="B79" s="9" t="s">
        <v>25</v>
      </c>
      <c r="E79" s="7"/>
      <c r="F79" s="7"/>
    </row>
    <row r="80" spans="2:6" ht="12.75" x14ac:dyDescent="0.2">
      <c r="C80" s="10" t="s">
        <v>107</v>
      </c>
      <c r="D80" s="10" t="s">
        <v>108</v>
      </c>
      <c r="E80" s="19">
        <v>0</v>
      </c>
      <c r="F80" s="19">
        <v>0</v>
      </c>
    </row>
    <row r="81" spans="2:6" ht="12.75" x14ac:dyDescent="0.2">
      <c r="C81" s="10" t="s">
        <v>109</v>
      </c>
      <c r="D81" s="10" t="s">
        <v>110</v>
      </c>
      <c r="E81" s="19">
        <v>3517.6089999999899</v>
      </c>
      <c r="F81" s="19">
        <v>17.896000000000001</v>
      </c>
    </row>
    <row r="82" spans="2:6" ht="12.75" x14ac:dyDescent="0.2">
      <c r="C82" s="10" t="s">
        <v>111</v>
      </c>
      <c r="D82" s="10" t="s">
        <v>112</v>
      </c>
      <c r="E82" s="19">
        <v>303.46300000000002</v>
      </c>
      <c r="F82" s="19">
        <v>0.68910000000000005</v>
      </c>
    </row>
    <row r="83" spans="2:6" ht="12.75" x14ac:dyDescent="0.2">
      <c r="C83" s="10" t="s">
        <v>113</v>
      </c>
      <c r="D83" s="10" t="s">
        <v>114</v>
      </c>
      <c r="E83" s="19">
        <v>11976.022999999999</v>
      </c>
      <c r="F83" s="19">
        <v>34.599000000000103</v>
      </c>
    </row>
    <row r="84" spans="2:6" ht="12.75" x14ac:dyDescent="0.2">
      <c r="C84" s="10" t="s">
        <v>115</v>
      </c>
      <c r="D84" s="10" t="s">
        <v>116</v>
      </c>
      <c r="E84" s="19">
        <v>2036.6220000000001</v>
      </c>
      <c r="F84" s="19">
        <v>4.7069999999999901</v>
      </c>
    </row>
    <row r="85" spans="2:6" ht="12.75" x14ac:dyDescent="0.2">
      <c r="C85" s="10" t="s">
        <v>117</v>
      </c>
      <c r="D85" s="10" t="s">
        <v>118</v>
      </c>
      <c r="E85" s="19">
        <v>1585.008</v>
      </c>
      <c r="F85" s="19">
        <v>4.6920000000000099</v>
      </c>
    </row>
    <row r="86" spans="2:6" ht="12.75" x14ac:dyDescent="0.2">
      <c r="C86" s="10" t="s">
        <v>119</v>
      </c>
      <c r="D86" s="10" t="s">
        <v>120</v>
      </c>
      <c r="E86" s="19">
        <v>1854.692</v>
      </c>
      <c r="F86" s="19">
        <v>5.8149999999998796</v>
      </c>
    </row>
    <row r="87" spans="2:6" ht="12.75" x14ac:dyDescent="0.2">
      <c r="C87" s="10" t="s">
        <v>119</v>
      </c>
      <c r="D87" s="10" t="s">
        <v>121</v>
      </c>
      <c r="E87" s="19">
        <v>3747.8490000000002</v>
      </c>
      <c r="F87" s="19">
        <v>1.0509999999999999</v>
      </c>
    </row>
    <row r="88" spans="2:6" ht="12.75" x14ac:dyDescent="0.2">
      <c r="C88" s="10" t="s">
        <v>122</v>
      </c>
      <c r="D88" s="10" t="s">
        <v>123</v>
      </c>
      <c r="E88" s="19">
        <v>9262.6059999999998</v>
      </c>
      <c r="F88" s="19">
        <v>50.962999999999901</v>
      </c>
    </row>
    <row r="89" spans="2:6" ht="12.75" x14ac:dyDescent="0.2">
      <c r="C89" s="10" t="s">
        <v>124</v>
      </c>
      <c r="D89" s="10" t="s">
        <v>125</v>
      </c>
      <c r="E89" s="19">
        <v>3286.3809999999899</v>
      </c>
      <c r="F89" s="19">
        <v>0.92900000000000105</v>
      </c>
    </row>
    <row r="90" spans="2:6" ht="12.75" x14ac:dyDescent="0.2">
      <c r="C90" s="10" t="s">
        <v>126</v>
      </c>
      <c r="D90" s="10" t="s">
        <v>127</v>
      </c>
      <c r="E90" s="19">
        <v>1677.626</v>
      </c>
      <c r="F90" s="19">
        <v>5.6559999999998603</v>
      </c>
    </row>
    <row r="91" spans="2:6" ht="12.75" x14ac:dyDescent="0.2">
      <c r="C91" s="10" t="s">
        <v>128</v>
      </c>
      <c r="D91" s="10" t="s">
        <v>129</v>
      </c>
      <c r="E91" s="19">
        <v>1750.8009999999999</v>
      </c>
      <c r="F91" s="19">
        <v>4.9489999999999803</v>
      </c>
    </row>
    <row r="92" spans="2:6" ht="12.75" x14ac:dyDescent="0.2">
      <c r="C92" s="10" t="s">
        <v>130</v>
      </c>
      <c r="D92" s="10" t="s">
        <v>131</v>
      </c>
      <c r="E92" s="19">
        <v>1458.8489999999999</v>
      </c>
      <c r="F92" s="19">
        <v>1.90899999999999</v>
      </c>
    </row>
    <row r="93" spans="2:6" ht="12.75" x14ac:dyDescent="0.2">
      <c r="C93" s="10" t="s">
        <v>132</v>
      </c>
      <c r="D93" s="10" t="s">
        <v>133</v>
      </c>
      <c r="E93" s="19">
        <v>0</v>
      </c>
      <c r="F93" s="19">
        <v>0</v>
      </c>
    </row>
    <row r="94" spans="2:6" ht="12.75" x14ac:dyDescent="0.2">
      <c r="C94" s="12" t="s">
        <v>134</v>
      </c>
      <c r="D94" s="12" t="s">
        <v>135</v>
      </c>
      <c r="E94" s="23">
        <v>1719.2840000000001</v>
      </c>
      <c r="F94" s="23">
        <v>5.5079999999999396</v>
      </c>
    </row>
    <row r="95" spans="2:6" ht="12.75" x14ac:dyDescent="0.2">
      <c r="B95" s="9" t="s">
        <v>27</v>
      </c>
      <c r="C95" s="10"/>
      <c r="D95" s="10"/>
      <c r="E95" s="20">
        <v>44176.813000000002</v>
      </c>
      <c r="F95" s="20">
        <v>139.3631</v>
      </c>
    </row>
    <row r="96" spans="2:6" ht="12.75" x14ac:dyDescent="0.2">
      <c r="B96" s="9" t="s">
        <v>136</v>
      </c>
      <c r="E96" s="7"/>
      <c r="F96" s="7"/>
    </row>
    <row r="97" spans="2:6" ht="12.75" x14ac:dyDescent="0.2">
      <c r="C97" s="10" t="s">
        <v>137</v>
      </c>
      <c r="D97" s="10" t="s">
        <v>138</v>
      </c>
      <c r="E97" s="19">
        <v>0</v>
      </c>
      <c r="F97" s="19">
        <v>260.83499999999901</v>
      </c>
    </row>
    <row r="98" spans="2:6" ht="12.75" x14ac:dyDescent="0.2">
      <c r="C98" s="10" t="s">
        <v>139</v>
      </c>
      <c r="D98" s="10" t="s">
        <v>140</v>
      </c>
      <c r="E98" s="19">
        <v>4073.60879999998</v>
      </c>
      <c r="F98" s="19">
        <v>22.029200000000099</v>
      </c>
    </row>
    <row r="99" spans="2:6" ht="12.75" x14ac:dyDescent="0.2">
      <c r="C99" s="10" t="s">
        <v>141</v>
      </c>
      <c r="D99" s="10" t="s">
        <v>142</v>
      </c>
      <c r="E99" s="19">
        <v>48266.339399999997</v>
      </c>
      <c r="F99" s="19">
        <v>11.6907</v>
      </c>
    </row>
    <row r="100" spans="2:6" ht="12.75" x14ac:dyDescent="0.2">
      <c r="C100" s="10" t="s">
        <v>143</v>
      </c>
      <c r="D100" s="10" t="s">
        <v>144</v>
      </c>
      <c r="E100" s="19">
        <v>2753.52000000001</v>
      </c>
      <c r="F100" s="19">
        <v>20.016000000000101</v>
      </c>
    </row>
    <row r="101" spans="2:6" ht="12.75" x14ac:dyDescent="0.2">
      <c r="C101" s="10" t="s">
        <v>145</v>
      </c>
      <c r="D101" s="10" t="s">
        <v>146</v>
      </c>
      <c r="E101" s="19">
        <v>1711.277</v>
      </c>
      <c r="F101" s="19">
        <v>101.768</v>
      </c>
    </row>
    <row r="102" spans="2:6" ht="12.75" x14ac:dyDescent="0.2">
      <c r="C102" s="10" t="s">
        <v>147</v>
      </c>
      <c r="D102" s="10" t="s">
        <v>148</v>
      </c>
      <c r="E102" s="19">
        <v>18.553999999999998</v>
      </c>
      <c r="F102" s="19">
        <v>5.1199999999998198</v>
      </c>
    </row>
    <row r="103" spans="2:6" ht="12.75" x14ac:dyDescent="0.2">
      <c r="C103" s="10" t="s">
        <v>149</v>
      </c>
      <c r="D103" s="10" t="s">
        <v>150</v>
      </c>
      <c r="E103" s="19">
        <v>137.40100000000001</v>
      </c>
      <c r="F103" s="19">
        <v>1.0449999999999999</v>
      </c>
    </row>
    <row r="104" spans="2:6" ht="12.75" x14ac:dyDescent="0.2">
      <c r="C104" s="10" t="s">
        <v>151</v>
      </c>
      <c r="D104" s="10" t="s">
        <v>152</v>
      </c>
      <c r="E104" s="19">
        <v>0</v>
      </c>
      <c r="F104" s="19">
        <v>9.3469999999999107</v>
      </c>
    </row>
    <row r="105" spans="2:6" ht="12.75" x14ac:dyDescent="0.2">
      <c r="C105" s="10" t="s">
        <v>153</v>
      </c>
      <c r="D105" s="10" t="s">
        <v>154</v>
      </c>
      <c r="E105" s="19">
        <v>98.945000000000107</v>
      </c>
      <c r="F105" s="19">
        <v>449.655000000001</v>
      </c>
    </row>
    <row r="106" spans="2:6" ht="12.75" x14ac:dyDescent="0.2">
      <c r="C106" s="10" t="s">
        <v>155</v>
      </c>
      <c r="D106" s="10" t="s">
        <v>156</v>
      </c>
      <c r="E106" s="19">
        <v>8221.0136000000093</v>
      </c>
      <c r="F106" s="19">
        <v>25.164000000000001</v>
      </c>
    </row>
    <row r="107" spans="2:6" ht="12.75" x14ac:dyDescent="0.2">
      <c r="C107" s="12" t="s">
        <v>157</v>
      </c>
      <c r="D107" s="12" t="s">
        <v>158</v>
      </c>
      <c r="E107" s="23">
        <v>632.86900000000003</v>
      </c>
      <c r="F107" s="23">
        <v>189.82</v>
      </c>
    </row>
    <row r="108" spans="2:6" ht="12.75" x14ac:dyDescent="0.2">
      <c r="B108" s="9" t="s">
        <v>159</v>
      </c>
      <c r="C108" s="10"/>
      <c r="D108" s="10"/>
      <c r="E108" s="20">
        <v>65913.527799999996</v>
      </c>
      <c r="F108" s="20">
        <v>1096.4899</v>
      </c>
    </row>
    <row r="109" spans="2:6" ht="12.75" x14ac:dyDescent="0.2">
      <c r="E109" s="7"/>
      <c r="F109" s="7"/>
    </row>
    <row r="110" spans="2:6" ht="15.75" x14ac:dyDescent="0.25">
      <c r="B110" s="16" t="s">
        <v>160</v>
      </c>
      <c r="C110" s="17"/>
      <c r="D110" s="17"/>
      <c r="E110" s="18">
        <v>433406.09420000028</v>
      </c>
      <c r="F110" s="18">
        <v>2018.7548999999999</v>
      </c>
    </row>
    <row r="111" spans="2:6" ht="12.75" x14ac:dyDescent="0.2">
      <c r="E111" s="7"/>
      <c r="F111" s="7"/>
    </row>
    <row r="112" spans="2:6" ht="12.75" x14ac:dyDescent="0.2">
      <c r="E112" s="7"/>
      <c r="F112" s="7"/>
    </row>
    <row r="113" spans="2:6" ht="15.75" x14ac:dyDescent="0.25">
      <c r="B113" s="3" t="s">
        <v>161</v>
      </c>
      <c r="E113" s="7"/>
      <c r="F113" s="7"/>
    </row>
    <row r="114" spans="2:6" ht="12.75" x14ac:dyDescent="0.2">
      <c r="E114" s="7"/>
      <c r="F114" s="7"/>
    </row>
    <row r="115" spans="2:6" ht="12.75" x14ac:dyDescent="0.2">
      <c r="B115" s="1"/>
      <c r="C115" s="4" t="s">
        <v>162</v>
      </c>
      <c r="D115" s="5" t="s">
        <v>163</v>
      </c>
      <c r="E115" s="8" t="s">
        <v>5</v>
      </c>
      <c r="F115" s="8" t="s">
        <v>6</v>
      </c>
    </row>
    <row r="116" spans="2:6" ht="12.75" x14ac:dyDescent="0.2">
      <c r="B116" s="9" t="s">
        <v>164</v>
      </c>
      <c r="E116" s="7"/>
      <c r="F116" s="7"/>
    </row>
    <row r="117" spans="2:6" ht="12.75" x14ac:dyDescent="0.2">
      <c r="B117" s="6"/>
      <c r="D117" s="12" t="s">
        <v>165</v>
      </c>
      <c r="E117" s="23"/>
      <c r="F117" s="23">
        <v>18226.66</v>
      </c>
    </row>
    <row r="118" spans="2:6" ht="12.75" x14ac:dyDescent="0.2">
      <c r="B118" s="9" t="s">
        <v>166</v>
      </c>
      <c r="C118" s="10"/>
      <c r="D118" s="10"/>
      <c r="E118" s="20">
        <f>+E117</f>
        <v>0</v>
      </c>
      <c r="F118" s="20">
        <f>+F117</f>
        <v>18226.66</v>
      </c>
    </row>
    <row r="119" spans="2:6" ht="12.75" x14ac:dyDescent="0.2">
      <c r="B119" s="9" t="s">
        <v>167</v>
      </c>
      <c r="E119" s="7"/>
      <c r="F119" s="7"/>
    </row>
    <row r="120" spans="2:6" ht="12.75" x14ac:dyDescent="0.2">
      <c r="D120" s="10" t="s">
        <v>168</v>
      </c>
      <c r="E120" s="19">
        <v>0</v>
      </c>
      <c r="F120" s="19">
        <v>137795.09</v>
      </c>
    </row>
    <row r="121" spans="2:6" ht="12.75" x14ac:dyDescent="0.2">
      <c r="D121" s="12" t="s">
        <v>169</v>
      </c>
      <c r="E121" s="23">
        <v>0</v>
      </c>
      <c r="F121" s="23">
        <v>70519.919999999795</v>
      </c>
    </row>
    <row r="122" spans="2:6" ht="12.75" x14ac:dyDescent="0.2">
      <c r="B122" s="9" t="s">
        <v>170</v>
      </c>
      <c r="C122" s="10"/>
      <c r="D122" s="10"/>
      <c r="E122" s="20">
        <v>0</v>
      </c>
      <c r="F122" s="20">
        <v>208315.01</v>
      </c>
    </row>
    <row r="123" spans="2:6" ht="12.75" x14ac:dyDescent="0.2">
      <c r="B123" s="9" t="s">
        <v>171</v>
      </c>
      <c r="E123" s="7"/>
      <c r="F123" s="7"/>
    </row>
    <row r="124" spans="2:6" ht="12.75" x14ac:dyDescent="0.2">
      <c r="D124" s="12" t="s">
        <v>172</v>
      </c>
      <c r="E124" s="23">
        <v>407594.17</v>
      </c>
      <c r="F124" s="23">
        <v>0</v>
      </c>
    </row>
    <row r="125" spans="2:6" ht="12.75" x14ac:dyDescent="0.2">
      <c r="B125" s="9" t="s">
        <v>173</v>
      </c>
      <c r="C125" s="10"/>
      <c r="D125" s="10"/>
      <c r="E125" s="20">
        <v>407594.17</v>
      </c>
      <c r="F125" s="20">
        <v>0</v>
      </c>
    </row>
    <row r="126" spans="2:6" ht="12.75" x14ac:dyDescent="0.2">
      <c r="E126" s="7"/>
      <c r="F126" s="7"/>
    </row>
    <row r="127" spans="2:6" ht="15.75" x14ac:dyDescent="0.25">
      <c r="B127" s="16" t="s">
        <v>174</v>
      </c>
      <c r="C127" s="17"/>
      <c r="D127" s="17"/>
      <c r="E127" s="18">
        <v>407594.17</v>
      </c>
      <c r="F127" s="18">
        <v>226541.67</v>
      </c>
    </row>
    <row r="128" spans="2:6" ht="12.75" x14ac:dyDescent="0.2">
      <c r="E128" s="7"/>
      <c r="F128" s="7"/>
    </row>
    <row r="129" spans="2:6" ht="12.75" x14ac:dyDescent="0.2">
      <c r="E129" s="7"/>
      <c r="F129" s="7"/>
    </row>
    <row r="130" spans="2:6" ht="21" x14ac:dyDescent="0.35">
      <c r="B130" s="24" t="s">
        <v>175</v>
      </c>
      <c r="C130" s="25"/>
      <c r="D130" s="25"/>
      <c r="E130" s="26">
        <v>1053118.1522000004</v>
      </c>
      <c r="F130" s="26">
        <v>231048.8651</v>
      </c>
    </row>
    <row r="132" spans="2:6" ht="15" customHeight="1" x14ac:dyDescent="0.2">
      <c r="E132" s="7"/>
    </row>
  </sheetData>
  <pageMargins left="0.7" right="0.7" top="0.78740157499999996" bottom="0.78740157499999996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Temperatura</vt:lpstr>
      <vt:lpstr>Datos Hidraulicos viejo</vt:lpstr>
      <vt:lpstr>Picos demanda</vt:lpstr>
      <vt:lpstr>RESUMEN S.I.N.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Cristina Alvarez</dc:creator>
  <cp:lastModifiedBy>María Cristina Alvarez</cp:lastModifiedBy>
  <dcterms:created xsi:type="dcterms:W3CDTF">2017-12-08T12:00:39Z</dcterms:created>
  <dcterms:modified xsi:type="dcterms:W3CDTF">2017-12-08T18:03:36Z</dcterms:modified>
</cp:coreProperties>
</file>